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PL3.KinhPhi" sheetId="6" r:id="rId1"/>
    <sheet name="Sheet1" sheetId="7" r:id="rId2"/>
  </sheets>
  <calcPr calcId="144525"/>
</workbook>
</file>

<file path=xl/calcChain.xml><?xml version="1.0" encoding="utf-8"?>
<calcChain xmlns="http://schemas.openxmlformats.org/spreadsheetml/2006/main">
  <c r="F21" i="6" l="1"/>
  <c r="N21" i="6" l="1"/>
  <c r="L21" i="6" l="1"/>
  <c r="J21" i="6" l="1"/>
  <c r="D21" i="6" l="1"/>
  <c r="H21" i="6"/>
  <c r="D27" i="6" l="1"/>
  <c r="F27" i="6"/>
  <c r="E28" i="6" s="1"/>
  <c r="G27" i="6"/>
  <c r="H27" i="6"/>
  <c r="I27" i="6"/>
  <c r="J27" i="6"/>
  <c r="K27" i="6"/>
  <c r="L27" i="6"/>
  <c r="M27" i="6"/>
  <c r="N27" i="6"/>
  <c r="C27" i="6"/>
  <c r="K28" i="6" l="1"/>
  <c r="G28" i="6"/>
  <c r="I28" i="6"/>
  <c r="C28" i="6"/>
  <c r="M28" i="6"/>
</calcChain>
</file>

<file path=xl/sharedStrings.xml><?xml version="1.0" encoding="utf-8"?>
<sst xmlns="http://schemas.openxmlformats.org/spreadsheetml/2006/main" count="80" uniqueCount="40">
  <si>
    <t>TT</t>
  </si>
  <si>
    <t>NGƯỜI LẬP BIỂU</t>
  </si>
  <si>
    <t>(Ghi rõ chức vụ, ký, họ tên, số điện thoại)</t>
  </si>
  <si>
    <t>UBND TỈNH HÀ TĨNH</t>
  </si>
  <si>
    <t>SỞ TÀI CHÍNH</t>
  </si>
  <si>
    <t>(Kèm theo Báo cáo số        /BC-STC  ngày    /3/2020 phục vụ công tác giám sát của HĐND tỉnh)</t>
  </si>
  <si>
    <t>GIÁM ĐỐC</t>
  </si>
  <si>
    <t>Đơn vị tính: Triệu đồng</t>
  </si>
  <si>
    <t>TW</t>
  </si>
  <si>
    <t>TỈNH</t>
  </si>
  <si>
    <t>Tx Kỳ Anh</t>
  </si>
  <si>
    <t>H Kỳ Anh</t>
  </si>
  <si>
    <t>Cẩm Xuyên</t>
  </si>
  <si>
    <t>TP Hà Tĩnh</t>
  </si>
  <si>
    <t>Thạch Hà</t>
  </si>
  <si>
    <t>Lộc Hà</t>
  </si>
  <si>
    <t>Can Lộc</t>
  </si>
  <si>
    <t>Hồng Lĩnh</t>
  </si>
  <si>
    <t>Nghi Xuân</t>
  </si>
  <si>
    <t>Đức Thọ</t>
  </si>
  <si>
    <t>Hương Sơn</t>
  </si>
  <si>
    <t>Hương Khê</t>
  </si>
  <si>
    <t>Vũ Quang</t>
  </si>
  <si>
    <t>Chi cục DS</t>
  </si>
  <si>
    <t>……</t>
  </si>
  <si>
    <t>Cộng</t>
  </si>
  <si>
    <t>BỐ TRÍ NGÂN SÁCH TW VÀ NGÂN SÁCH TỈNH THỰC HIỆN CÔNG TÁC DS-KHHGĐ HÀNG NĂM</t>
  </si>
  <si>
    <t>Hà Tĩnh, ngày      tháng     năm 2020</t>
  </si>
  <si>
    <t>Địa phương, đơn vị</t>
  </si>
  <si>
    <t>TT Chăm sóc SKSS</t>
  </si>
  <si>
    <t>TT Y tế dự phòng tỉnh</t>
  </si>
  <si>
    <t>BV Phục hồi chức năng</t>
  </si>
  <si>
    <t>TT Kiểm soát bệnh tật</t>
  </si>
  <si>
    <t>TT Truyền thông GDSK</t>
  </si>
  <si>
    <t>Tổng số</t>
  </si>
  <si>
    <t>Phụ lục 3</t>
  </si>
  <si>
    <t>BỐ TRÍ NGÂN SÁCH TW VÀ NGÂN SÁCH TỈNH THỰC HIỆN CÔNG TÁC DS-KHHGĐ TỪ 2014-2019</t>
  </si>
  <si>
    <t>(Kèm theo Báo cáo số 334/BC-ĐGS ngày 07 tháng 7 năm 2020 của Đoàn giám sát)</t>
  </si>
  <si>
    <t>Huyện Kỳ Anh</t>
  </si>
  <si>
    <t>Thị xã Kỳ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</si>
</sst>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222222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2222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2" fontId="9" fillId="0" borderId="8" xfId="0" applyNumberFormat="1" applyFont="1" applyBorder="1" applyAlignment="1">
      <alignment horizontal="right" vertical="center" wrapText="1"/>
    </xf>
    <xf numFmtId="0" fontId="9" fillId="0" borderId="0" xfId="0" applyFont="1"/>
    <xf numFmtId="2" fontId="9" fillId="0" borderId="8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2" fontId="9" fillId="0" borderId="9" xfId="0" applyNumberFormat="1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right" vertical="center" wrapText="1"/>
    </xf>
    <xf numFmtId="2" fontId="9" fillId="0" borderId="10" xfId="0" applyNumberFormat="1" applyFont="1" applyBorder="1" applyAlignment="1">
      <alignment horizontal="right" vertical="center" wrapText="1"/>
    </xf>
    <xf numFmtId="0" fontId="0" fillId="0" borderId="8" xfId="0" applyBorder="1"/>
    <xf numFmtId="0" fontId="0" fillId="0" borderId="8" xfId="0" applyFont="1" applyBorder="1"/>
    <xf numFmtId="2" fontId="9" fillId="0" borderId="11" xfId="0" applyNumberFormat="1" applyFont="1" applyBorder="1" applyAlignment="1">
      <alignment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196850</xdr:rowOff>
    </xdr:from>
    <xdr:to>
      <xdr:col>1</xdr:col>
      <xdr:colOff>546100</xdr:colOff>
      <xdr:row>1</xdr:row>
      <xdr:rowOff>6350</xdr:rowOff>
    </xdr:to>
    <xdr:cxnSp macro="">
      <xdr:nvCxnSpPr>
        <xdr:cNvPr id="3" name="Straight Connector 2"/>
        <xdr:cNvCxnSpPr/>
      </xdr:nvCxnSpPr>
      <xdr:spPr>
        <a:xfrm flipV="1">
          <a:off x="412750" y="196850"/>
          <a:ext cx="51435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1517650</xdr:colOff>
      <xdr:row>3</xdr:row>
      <xdr:rowOff>19050</xdr:rowOff>
    </xdr:from>
    <xdr:to>
      <xdr:col>11</xdr:col>
      <xdr:colOff>508000</xdr:colOff>
      <xdr:row>3</xdr:row>
      <xdr:rowOff>19050</xdr:rowOff>
    </xdr:to>
    <xdr:cxnSp macro="">
      <xdr:nvCxnSpPr>
        <xdr:cNvPr id="5" name="Straight Connector 4"/>
        <xdr:cNvCxnSpPr/>
      </xdr:nvCxnSpPr>
      <xdr:spPr>
        <a:xfrm>
          <a:off x="1898650" y="628650"/>
          <a:ext cx="5664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0" sqref="O10"/>
    </sheetView>
  </sheetViews>
  <sheetFormatPr defaultRowHeight="14.5" x14ac:dyDescent="0.35"/>
  <cols>
    <col min="1" max="1" width="5.453125" customWidth="1"/>
    <col min="2" max="2" width="24.1796875" customWidth="1"/>
    <col min="3" max="3" width="8.453125" customWidth="1"/>
    <col min="4" max="4" width="8.7265625" customWidth="1"/>
    <col min="5" max="6" width="7.81640625" customWidth="1"/>
    <col min="7" max="8" width="8.81640625" customWidth="1"/>
    <col min="9" max="9" width="8.26953125" customWidth="1"/>
    <col min="10" max="10" width="8.81640625" customWidth="1"/>
    <col min="11" max="11" width="9.1796875" customWidth="1"/>
    <col min="12" max="12" width="9.26953125" customWidth="1"/>
    <col min="13" max="13" width="10" customWidth="1"/>
    <col min="14" max="14" width="9.6328125" customWidth="1"/>
    <col min="15" max="15" width="7.1796875" customWidth="1"/>
    <col min="16" max="16" width="9.81640625" customWidth="1"/>
  </cols>
  <sheetData>
    <row r="1" spans="1:16" ht="16" customHeight="1" x14ac:dyDescent="0.35">
      <c r="A1" s="33"/>
      <c r="B1" s="34" t="s">
        <v>35</v>
      </c>
      <c r="C1" s="33"/>
      <c r="D1" s="33"/>
      <c r="E1" s="33"/>
      <c r="L1" s="5"/>
      <c r="M1" s="8"/>
      <c r="N1" s="5"/>
      <c r="O1" s="7"/>
      <c r="P1" s="5"/>
    </row>
    <row r="2" spans="1:16" ht="16" customHeight="1" x14ac:dyDescent="0.35">
      <c r="A2" s="44"/>
      <c r="B2" s="44"/>
      <c r="C2" s="44"/>
      <c r="D2" s="44"/>
      <c r="E2" s="44"/>
    </row>
    <row r="3" spans="1:16" ht="16" customHeight="1" x14ac:dyDescent="0.35">
      <c r="A3" s="51" t="s">
        <v>36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3"/>
      <c r="P3" s="43"/>
    </row>
    <row r="4" spans="1:16" ht="16" customHeight="1" x14ac:dyDescent="0.35">
      <c r="A4" s="53" t="s">
        <v>37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64"/>
      <c r="P4" s="64"/>
    </row>
    <row r="5" spans="1:16" ht="16" customHeight="1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5" t="s">
        <v>7</v>
      </c>
      <c r="M5" s="35"/>
      <c r="N5" s="35"/>
    </row>
    <row r="6" spans="1:16" s="15" customFormat="1" ht="20" customHeight="1" x14ac:dyDescent="0.35">
      <c r="A6" s="49" t="s">
        <v>0</v>
      </c>
      <c r="B6" s="49" t="s">
        <v>28</v>
      </c>
      <c r="C6" s="47">
        <v>2014</v>
      </c>
      <c r="D6" s="48"/>
      <c r="E6" s="47">
        <v>2015</v>
      </c>
      <c r="F6" s="48"/>
      <c r="G6" s="47">
        <v>2016</v>
      </c>
      <c r="H6" s="48"/>
      <c r="I6" s="47">
        <v>2017</v>
      </c>
      <c r="J6" s="48"/>
      <c r="K6" s="47">
        <v>2018</v>
      </c>
      <c r="L6" s="48"/>
      <c r="M6" s="47">
        <v>2019</v>
      </c>
      <c r="N6" s="48"/>
    </row>
    <row r="7" spans="1:16" s="15" customFormat="1" ht="20" customHeight="1" x14ac:dyDescent="0.35">
      <c r="A7" s="50"/>
      <c r="B7" s="50"/>
      <c r="C7" s="12" t="s">
        <v>8</v>
      </c>
      <c r="D7" s="12" t="s">
        <v>9</v>
      </c>
      <c r="E7" s="12" t="s">
        <v>8</v>
      </c>
      <c r="F7" s="12" t="s">
        <v>9</v>
      </c>
      <c r="G7" s="12" t="s">
        <v>8</v>
      </c>
      <c r="H7" s="12" t="s">
        <v>9</v>
      </c>
      <c r="I7" s="12" t="s">
        <v>8</v>
      </c>
      <c r="J7" s="12" t="s">
        <v>9</v>
      </c>
      <c r="K7" s="12" t="s">
        <v>8</v>
      </c>
      <c r="L7" s="12" t="s">
        <v>9</v>
      </c>
      <c r="M7" s="12" t="s">
        <v>8</v>
      </c>
      <c r="N7" s="12" t="s">
        <v>9</v>
      </c>
      <c r="O7" s="29"/>
      <c r="P7" s="29"/>
    </row>
    <row r="8" spans="1:16" s="15" customFormat="1" ht="20" customHeight="1" x14ac:dyDescent="0.35">
      <c r="A8" s="16">
        <v>1</v>
      </c>
      <c r="B8" s="17" t="s">
        <v>39</v>
      </c>
      <c r="C8" s="18"/>
      <c r="D8" s="19"/>
      <c r="E8" s="19"/>
      <c r="F8" s="19"/>
      <c r="G8" s="19">
        <v>175</v>
      </c>
      <c r="H8" s="19">
        <v>290</v>
      </c>
      <c r="I8" s="19">
        <v>119</v>
      </c>
      <c r="J8" s="19">
        <v>385</v>
      </c>
      <c r="K8" s="19">
        <v>362</v>
      </c>
      <c r="L8" s="19">
        <v>413</v>
      </c>
      <c r="M8" s="19">
        <v>192</v>
      </c>
      <c r="N8" s="22">
        <v>526</v>
      </c>
      <c r="O8" s="32"/>
      <c r="P8" s="32"/>
    </row>
    <row r="9" spans="1:16" s="15" customFormat="1" ht="20" customHeight="1" x14ac:dyDescent="0.35">
      <c r="A9" s="16">
        <v>2</v>
      </c>
      <c r="B9" s="17" t="s">
        <v>38</v>
      </c>
      <c r="C9" s="18">
        <v>678</v>
      </c>
      <c r="D9" s="19">
        <v>947</v>
      </c>
      <c r="E9" s="19">
        <v>694</v>
      </c>
      <c r="F9" s="19">
        <v>981</v>
      </c>
      <c r="G9" s="19">
        <v>324</v>
      </c>
      <c r="H9" s="19">
        <v>469</v>
      </c>
      <c r="I9" s="19">
        <v>58</v>
      </c>
      <c r="J9" s="19">
        <v>481</v>
      </c>
      <c r="K9" s="19">
        <v>524</v>
      </c>
      <c r="L9" s="19">
        <v>503</v>
      </c>
      <c r="M9" s="19">
        <v>202</v>
      </c>
      <c r="N9" s="22">
        <v>597</v>
      </c>
      <c r="O9" s="10"/>
      <c r="P9" s="10"/>
    </row>
    <row r="10" spans="1:16" s="15" customFormat="1" ht="20" customHeight="1" x14ac:dyDescent="0.35">
      <c r="A10" s="16">
        <v>3</v>
      </c>
      <c r="B10" s="17" t="s">
        <v>12</v>
      </c>
      <c r="C10" s="18">
        <v>607</v>
      </c>
      <c r="D10" s="19">
        <v>821</v>
      </c>
      <c r="E10" s="19">
        <v>615</v>
      </c>
      <c r="F10" s="19">
        <v>865</v>
      </c>
      <c r="G10" s="19">
        <v>438</v>
      </c>
      <c r="H10" s="19">
        <v>571</v>
      </c>
      <c r="I10" s="19">
        <v>129</v>
      </c>
      <c r="J10" s="19">
        <v>363</v>
      </c>
      <c r="K10" s="19">
        <v>448</v>
      </c>
      <c r="L10" s="19">
        <v>503</v>
      </c>
      <c r="M10" s="19">
        <v>245</v>
      </c>
      <c r="N10" s="22">
        <v>537</v>
      </c>
      <c r="O10"/>
      <c r="P10"/>
    </row>
    <row r="11" spans="1:16" s="15" customFormat="1" ht="20" customHeight="1" x14ac:dyDescent="0.35">
      <c r="A11" s="16">
        <v>4</v>
      </c>
      <c r="B11" s="17" t="s">
        <v>13</v>
      </c>
      <c r="C11" s="18">
        <v>315</v>
      </c>
      <c r="D11" s="19">
        <v>407</v>
      </c>
      <c r="E11" s="19">
        <v>317</v>
      </c>
      <c r="F11" s="19">
        <v>449</v>
      </c>
      <c r="G11" s="19">
        <v>210</v>
      </c>
      <c r="H11" s="19">
        <v>330</v>
      </c>
      <c r="I11" s="19">
        <v>94</v>
      </c>
      <c r="J11" s="19">
        <v>327</v>
      </c>
      <c r="K11" s="19">
        <v>416</v>
      </c>
      <c r="L11" s="19">
        <v>391</v>
      </c>
      <c r="M11" s="19">
        <v>206</v>
      </c>
      <c r="N11" s="22">
        <v>460</v>
      </c>
      <c r="O11"/>
      <c r="P11"/>
    </row>
    <row r="12" spans="1:16" s="15" customFormat="1" ht="20" customHeight="1" x14ac:dyDescent="0.35">
      <c r="A12" s="16">
        <v>5</v>
      </c>
      <c r="B12" s="17" t="s">
        <v>14</v>
      </c>
      <c r="C12" s="18">
        <v>633</v>
      </c>
      <c r="D12" s="19">
        <v>880</v>
      </c>
      <c r="E12" s="19">
        <v>628</v>
      </c>
      <c r="F12" s="19">
        <v>905</v>
      </c>
      <c r="G12" s="19">
        <v>433</v>
      </c>
      <c r="H12" s="19">
        <v>688</v>
      </c>
      <c r="I12" s="19">
        <v>126</v>
      </c>
      <c r="J12" s="19">
        <v>609</v>
      </c>
      <c r="K12" s="19">
        <v>634</v>
      </c>
      <c r="L12" s="19">
        <v>659</v>
      </c>
      <c r="M12" s="19">
        <v>266</v>
      </c>
      <c r="N12" s="22">
        <v>788</v>
      </c>
      <c r="O12" s="25"/>
      <c r="P12" s="25"/>
    </row>
    <row r="13" spans="1:16" s="15" customFormat="1" ht="20" customHeight="1" x14ac:dyDescent="0.35">
      <c r="A13" s="16">
        <v>6</v>
      </c>
      <c r="B13" s="17" t="s">
        <v>15</v>
      </c>
      <c r="C13" s="18">
        <v>312</v>
      </c>
      <c r="D13" s="19">
        <v>418</v>
      </c>
      <c r="E13" s="19">
        <v>311</v>
      </c>
      <c r="F13" s="19">
        <v>438</v>
      </c>
      <c r="G13" s="19">
        <v>214</v>
      </c>
      <c r="H13" s="19">
        <v>384</v>
      </c>
      <c r="I13" s="19">
        <v>106</v>
      </c>
      <c r="J13" s="19">
        <v>395</v>
      </c>
      <c r="K13" s="19">
        <v>323</v>
      </c>
      <c r="L13" s="19">
        <v>410</v>
      </c>
      <c r="M13" s="19">
        <v>127</v>
      </c>
      <c r="N13" s="22">
        <v>491</v>
      </c>
      <c r="O13"/>
      <c r="P13"/>
    </row>
    <row r="14" spans="1:16" s="15" customFormat="1" ht="20" customHeight="1" x14ac:dyDescent="0.35">
      <c r="A14" s="16">
        <v>7</v>
      </c>
      <c r="B14" s="17" t="s">
        <v>16</v>
      </c>
      <c r="C14" s="18">
        <v>583</v>
      </c>
      <c r="D14" s="19">
        <v>822</v>
      </c>
      <c r="E14" s="19">
        <v>577</v>
      </c>
      <c r="F14" s="19">
        <v>853</v>
      </c>
      <c r="G14" s="19">
        <v>390</v>
      </c>
      <c r="H14" s="19">
        <v>607</v>
      </c>
      <c r="I14" s="19">
        <v>89</v>
      </c>
      <c r="J14" s="19">
        <v>538</v>
      </c>
      <c r="K14" s="19">
        <v>476</v>
      </c>
      <c r="L14" s="19">
        <v>558</v>
      </c>
      <c r="M14" s="19">
        <v>242</v>
      </c>
      <c r="N14" s="22">
        <v>519</v>
      </c>
      <c r="O14"/>
      <c r="P14"/>
    </row>
    <row r="15" spans="1:16" s="15" customFormat="1" ht="20" customHeight="1" x14ac:dyDescent="0.35">
      <c r="A15" s="16">
        <v>8</v>
      </c>
      <c r="B15" s="17" t="s">
        <v>17</v>
      </c>
      <c r="C15" s="18">
        <v>211</v>
      </c>
      <c r="D15" s="19">
        <v>261</v>
      </c>
      <c r="E15" s="19">
        <v>213</v>
      </c>
      <c r="F15" s="19">
        <v>268</v>
      </c>
      <c r="G15" s="19">
        <v>94</v>
      </c>
      <c r="H15" s="19">
        <v>264</v>
      </c>
      <c r="I15" s="19">
        <v>56</v>
      </c>
      <c r="J15" s="19">
        <v>240</v>
      </c>
      <c r="K15" s="19">
        <v>173</v>
      </c>
      <c r="L15" s="19">
        <v>282</v>
      </c>
      <c r="M15" s="19">
        <v>116</v>
      </c>
      <c r="N15" s="22">
        <v>260</v>
      </c>
      <c r="O15"/>
      <c r="P15"/>
    </row>
    <row r="16" spans="1:16" s="15" customFormat="1" ht="20" customHeight="1" x14ac:dyDescent="0.35">
      <c r="A16" s="16">
        <v>9</v>
      </c>
      <c r="B16" s="17" t="s">
        <v>18</v>
      </c>
      <c r="C16" s="19">
        <v>446</v>
      </c>
      <c r="D16" s="19">
        <v>581</v>
      </c>
      <c r="E16" s="19">
        <v>454</v>
      </c>
      <c r="F16" s="19">
        <v>572</v>
      </c>
      <c r="G16" s="19">
        <v>301</v>
      </c>
      <c r="H16" s="19">
        <v>491</v>
      </c>
      <c r="I16" s="19">
        <v>117</v>
      </c>
      <c r="J16" s="19">
        <v>478</v>
      </c>
      <c r="K16" s="19">
        <v>470</v>
      </c>
      <c r="L16" s="19">
        <v>540</v>
      </c>
      <c r="M16" s="19">
        <v>195</v>
      </c>
      <c r="N16" s="22">
        <v>684</v>
      </c>
      <c r="O16"/>
      <c r="P16"/>
    </row>
    <row r="17" spans="1:16" s="15" customFormat="1" ht="20" customHeight="1" x14ac:dyDescent="0.35">
      <c r="A17" s="16">
        <v>10</v>
      </c>
      <c r="B17" s="17" t="s">
        <v>19</v>
      </c>
      <c r="C17" s="19">
        <v>1060</v>
      </c>
      <c r="D17" s="19">
        <v>757</v>
      </c>
      <c r="E17" s="19">
        <v>573</v>
      </c>
      <c r="F17" s="19">
        <v>794</v>
      </c>
      <c r="G17" s="19">
        <v>389</v>
      </c>
      <c r="H17" s="19">
        <v>710</v>
      </c>
      <c r="I17" s="19">
        <v>88</v>
      </c>
      <c r="J17" s="19">
        <v>557</v>
      </c>
      <c r="K17" s="19">
        <v>542</v>
      </c>
      <c r="L17" s="19">
        <v>543</v>
      </c>
      <c r="M17" s="19">
        <v>239</v>
      </c>
      <c r="N17" s="22">
        <v>619</v>
      </c>
      <c r="O17"/>
      <c r="P17"/>
    </row>
    <row r="18" spans="1:16" s="15" customFormat="1" ht="20" customHeight="1" x14ac:dyDescent="0.35">
      <c r="A18" s="16">
        <v>11</v>
      </c>
      <c r="B18" s="17" t="s">
        <v>20</v>
      </c>
      <c r="C18" s="19">
        <v>648</v>
      </c>
      <c r="D18" s="19">
        <v>873</v>
      </c>
      <c r="E18" s="19">
        <v>627</v>
      </c>
      <c r="F18" s="19">
        <v>902</v>
      </c>
      <c r="G18" s="19">
        <v>423</v>
      </c>
      <c r="H18" s="19">
        <v>581</v>
      </c>
      <c r="I18" s="19">
        <v>193</v>
      </c>
      <c r="J18" s="19">
        <v>459</v>
      </c>
      <c r="K18" s="19">
        <v>556</v>
      </c>
      <c r="L18" s="19">
        <v>561</v>
      </c>
      <c r="M18" s="19">
        <v>252</v>
      </c>
      <c r="N18" s="22">
        <v>600</v>
      </c>
      <c r="O18"/>
      <c r="P18"/>
    </row>
    <row r="19" spans="1:16" s="15" customFormat="1" ht="20" customHeight="1" x14ac:dyDescent="0.35">
      <c r="A19" s="16">
        <v>12</v>
      </c>
      <c r="B19" s="17" t="s">
        <v>21</v>
      </c>
      <c r="C19" s="19">
        <v>548</v>
      </c>
      <c r="D19" s="19">
        <v>732</v>
      </c>
      <c r="E19" s="19">
        <v>539</v>
      </c>
      <c r="F19" s="19">
        <v>765</v>
      </c>
      <c r="G19" s="19">
        <v>394</v>
      </c>
      <c r="H19" s="19">
        <v>454</v>
      </c>
      <c r="I19" s="19">
        <v>155</v>
      </c>
      <c r="J19" s="19">
        <v>475</v>
      </c>
      <c r="K19" s="19">
        <v>463</v>
      </c>
      <c r="L19" s="19">
        <v>524</v>
      </c>
      <c r="M19" s="19">
        <v>208</v>
      </c>
      <c r="N19" s="22">
        <v>595</v>
      </c>
      <c r="O19"/>
      <c r="P19"/>
    </row>
    <row r="20" spans="1:16" s="15" customFormat="1" ht="20" customHeight="1" x14ac:dyDescent="0.35">
      <c r="A20" s="16">
        <v>13</v>
      </c>
      <c r="B20" s="17" t="s">
        <v>22</v>
      </c>
      <c r="C20" s="19">
        <v>225</v>
      </c>
      <c r="D20" s="19">
        <v>291</v>
      </c>
      <c r="E20" s="19">
        <v>218</v>
      </c>
      <c r="F20" s="19">
        <v>300</v>
      </c>
      <c r="G20" s="19">
        <v>136</v>
      </c>
      <c r="H20" s="19">
        <v>235</v>
      </c>
      <c r="I20" s="19">
        <v>69</v>
      </c>
      <c r="J20" s="19">
        <v>246</v>
      </c>
      <c r="K20" s="19">
        <v>222</v>
      </c>
      <c r="L20" s="19">
        <v>241</v>
      </c>
      <c r="M20" s="19">
        <v>105</v>
      </c>
      <c r="N20" s="22">
        <v>288</v>
      </c>
      <c r="O20"/>
      <c r="P20"/>
    </row>
    <row r="21" spans="1:16" s="15" customFormat="1" ht="20" customHeight="1" x14ac:dyDescent="0.35">
      <c r="A21" s="16">
        <v>14</v>
      </c>
      <c r="B21" s="17" t="s">
        <v>23</v>
      </c>
      <c r="C21" s="19">
        <v>529</v>
      </c>
      <c r="D21" s="19">
        <f>2210+1783</f>
        <v>3993</v>
      </c>
      <c r="E21" s="19">
        <v>1611</v>
      </c>
      <c r="F21" s="19">
        <f>1908+1823+200</f>
        <v>3931</v>
      </c>
      <c r="G21" s="19"/>
      <c r="H21" s="19">
        <f>3530+1699+132</f>
        <v>5361</v>
      </c>
      <c r="I21" s="19">
        <v>1302</v>
      </c>
      <c r="J21" s="19">
        <f>2447+1888+135</f>
        <v>4470</v>
      </c>
      <c r="K21" s="19">
        <v>4000</v>
      </c>
      <c r="L21" s="19">
        <f>2990+2388+90</f>
        <v>5468</v>
      </c>
      <c r="M21" s="19">
        <v>541</v>
      </c>
      <c r="N21" s="22">
        <f>3325+2088+420</f>
        <v>5833</v>
      </c>
      <c r="O21"/>
      <c r="P21"/>
    </row>
    <row r="22" spans="1:16" s="15" customFormat="1" ht="20" customHeight="1" x14ac:dyDescent="0.35">
      <c r="A22" s="16">
        <v>15</v>
      </c>
      <c r="B22" s="17" t="s">
        <v>29</v>
      </c>
      <c r="C22" s="19">
        <v>776</v>
      </c>
      <c r="D22" s="19"/>
      <c r="E22" s="19">
        <v>600</v>
      </c>
      <c r="F22" s="19"/>
      <c r="G22" s="19">
        <v>478</v>
      </c>
      <c r="H22" s="19">
        <v>396</v>
      </c>
      <c r="I22" s="19">
        <v>737</v>
      </c>
      <c r="J22" s="19"/>
      <c r="K22" s="19">
        <v>700</v>
      </c>
      <c r="L22" s="19">
        <v>1982</v>
      </c>
      <c r="M22" s="19"/>
      <c r="N22" s="22"/>
      <c r="O22"/>
      <c r="P22"/>
    </row>
    <row r="23" spans="1:16" s="15" customFormat="1" ht="20" customHeight="1" x14ac:dyDescent="0.35">
      <c r="A23" s="16">
        <v>16</v>
      </c>
      <c r="B23" s="17" t="s">
        <v>30</v>
      </c>
      <c r="C23" s="19"/>
      <c r="D23" s="19"/>
      <c r="E23" s="19"/>
      <c r="F23" s="19"/>
      <c r="G23" s="19">
        <v>181</v>
      </c>
      <c r="H23" s="19"/>
      <c r="I23" s="19"/>
      <c r="J23" s="19"/>
      <c r="K23" s="19">
        <v>670</v>
      </c>
      <c r="L23" s="19"/>
      <c r="M23" s="19"/>
      <c r="N23" s="22"/>
      <c r="O23"/>
      <c r="P23"/>
    </row>
    <row r="24" spans="1:16" s="15" customFormat="1" ht="20" customHeight="1" x14ac:dyDescent="0.35">
      <c r="A24" s="16">
        <v>17</v>
      </c>
      <c r="B24" s="17" t="s">
        <v>33</v>
      </c>
      <c r="C24" s="19"/>
      <c r="D24" s="19"/>
      <c r="E24" s="19"/>
      <c r="F24" s="19"/>
      <c r="G24" s="19"/>
      <c r="H24" s="19"/>
      <c r="I24" s="19"/>
      <c r="J24" s="19"/>
      <c r="K24" s="19">
        <v>411</v>
      </c>
      <c r="L24" s="19"/>
      <c r="M24" s="19"/>
      <c r="N24" s="22"/>
      <c r="O24"/>
      <c r="P24"/>
    </row>
    <row r="25" spans="1:16" s="15" customFormat="1" ht="20" customHeight="1" x14ac:dyDescent="0.35">
      <c r="A25" s="16">
        <v>18</v>
      </c>
      <c r="B25" s="17" t="s">
        <v>32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>
        <v>295</v>
      </c>
      <c r="N25" s="22">
        <v>1818</v>
      </c>
      <c r="O25"/>
      <c r="P25"/>
    </row>
    <row r="26" spans="1:16" s="15" customFormat="1" ht="20" customHeight="1" x14ac:dyDescent="0.35">
      <c r="A26" s="16">
        <v>19</v>
      </c>
      <c r="B26" s="17" t="s">
        <v>31</v>
      </c>
      <c r="C26" s="19"/>
      <c r="D26" s="19"/>
      <c r="E26" s="19"/>
      <c r="F26" s="19"/>
      <c r="G26" s="19"/>
      <c r="H26" s="19"/>
      <c r="I26" s="19"/>
      <c r="J26" s="19"/>
      <c r="K26" s="19">
        <v>400</v>
      </c>
      <c r="L26" s="19"/>
      <c r="M26" s="19">
        <v>150</v>
      </c>
      <c r="N26" s="22">
        <v>160</v>
      </c>
      <c r="O26"/>
      <c r="P26"/>
    </row>
    <row r="27" spans="1:16" s="15" customFormat="1" ht="20" customHeight="1" x14ac:dyDescent="0.35">
      <c r="A27" s="16"/>
      <c r="B27" s="20" t="s">
        <v>25</v>
      </c>
      <c r="C27" s="21">
        <f>SUM(C8:C26)</f>
        <v>7571</v>
      </c>
      <c r="D27" s="21">
        <f t="shared" ref="D27:N27" si="0">SUM(D8:D26)</f>
        <v>11783</v>
      </c>
      <c r="E27" s="21">
        <v>7976</v>
      </c>
      <c r="F27" s="21">
        <f t="shared" si="0"/>
        <v>12023</v>
      </c>
      <c r="G27" s="21">
        <f t="shared" si="0"/>
        <v>4580</v>
      </c>
      <c r="H27" s="21">
        <f t="shared" si="0"/>
        <v>11831</v>
      </c>
      <c r="I27" s="21">
        <f t="shared" si="0"/>
        <v>3438</v>
      </c>
      <c r="J27" s="21">
        <f t="shared" si="0"/>
        <v>10023</v>
      </c>
      <c r="K27" s="21">
        <f t="shared" si="0"/>
        <v>11790</v>
      </c>
      <c r="L27" s="21">
        <f t="shared" si="0"/>
        <v>13578</v>
      </c>
      <c r="M27" s="21">
        <f t="shared" si="0"/>
        <v>3581</v>
      </c>
      <c r="N27" s="21">
        <f t="shared" si="0"/>
        <v>14775</v>
      </c>
      <c r="O27"/>
      <c r="P27"/>
    </row>
    <row r="28" spans="1:16" s="15" customFormat="1" ht="20" customHeight="1" x14ac:dyDescent="0.35">
      <c r="A28" s="27"/>
      <c r="B28" s="28" t="s">
        <v>34</v>
      </c>
      <c r="C28" s="45">
        <f>SUM(C27:D27)</f>
        <v>19354</v>
      </c>
      <c r="D28" s="46"/>
      <c r="E28" s="45">
        <f>SUM(E27:F27)</f>
        <v>19999</v>
      </c>
      <c r="F28" s="46"/>
      <c r="G28" s="45">
        <f>SUM(G27:H27)</f>
        <v>16411</v>
      </c>
      <c r="H28" s="46"/>
      <c r="I28" s="45">
        <f>SUM(I27:J27)</f>
        <v>13461</v>
      </c>
      <c r="J28" s="46"/>
      <c r="K28" s="45">
        <f>SUM(K27:L27)</f>
        <v>25368</v>
      </c>
      <c r="L28" s="46"/>
      <c r="M28" s="45">
        <f>SUM(M27:N27)</f>
        <v>18356</v>
      </c>
      <c r="N28" s="46"/>
      <c r="O28"/>
      <c r="P28"/>
    </row>
    <row r="29" spans="1:16" s="15" customFormat="1" ht="22.5" customHeight="1" x14ac:dyDescent="0.35">
      <c r="A29" s="42"/>
      <c r="B29" s="41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/>
      <c r="P29"/>
    </row>
    <row r="30" spans="1:16" s="40" customFormat="1" ht="16" hidden="1" customHeight="1" x14ac:dyDescent="0.35">
      <c r="A30" s="1"/>
      <c r="B30" s="26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9"/>
      <c r="P30" s="39"/>
    </row>
    <row r="31" spans="1:16" s="15" customFormat="1" ht="40.5" customHeight="1" x14ac:dyDescent="0.4">
      <c r="A31" s="30"/>
      <c r="B31" s="4"/>
      <c r="C31" s="23"/>
      <c r="D31" s="23"/>
      <c r="E31" s="23"/>
      <c r="F31" s="23"/>
      <c r="G31" s="23"/>
      <c r="H31" s="23"/>
      <c r="I31" s="29"/>
      <c r="J31" s="29"/>
      <c r="K31" s="29"/>
      <c r="L31" s="29"/>
      <c r="M31" s="29"/>
      <c r="N31" s="29"/>
      <c r="O31"/>
      <c r="P31"/>
    </row>
    <row r="32" spans="1:16" s="15" customFormat="1" ht="24" customHeight="1" x14ac:dyDescent="0.4">
      <c r="A32" s="31"/>
      <c r="B32" s="30"/>
      <c r="C32" s="30"/>
      <c r="D32" s="30"/>
      <c r="E32" s="30"/>
      <c r="F32" s="30"/>
      <c r="G32" s="30"/>
      <c r="H32" s="10"/>
      <c r="I32" s="32"/>
      <c r="J32" s="32"/>
      <c r="K32" s="32"/>
      <c r="L32" s="32"/>
      <c r="M32" s="32"/>
      <c r="N32" s="32"/>
      <c r="O32"/>
      <c r="P32"/>
    </row>
    <row r="33" spans="1:16" ht="16" customHeight="1" x14ac:dyDescent="0.4">
      <c r="B33" s="31"/>
      <c r="C33" s="31"/>
      <c r="D33" s="31"/>
      <c r="E33" s="31"/>
      <c r="F33" s="31"/>
      <c r="G33" s="31"/>
      <c r="H33" s="10"/>
      <c r="I33" s="10"/>
      <c r="J33" s="10"/>
      <c r="K33" s="10"/>
      <c r="L33" s="10"/>
      <c r="M33" s="10"/>
      <c r="N33" s="10"/>
    </row>
    <row r="34" spans="1:16" ht="16" customHeight="1" x14ac:dyDescent="0.35"/>
    <row r="35" spans="1:16" ht="16" customHeight="1" x14ac:dyDescent="0.35">
      <c r="A35" s="25"/>
    </row>
    <row r="36" spans="1:16" ht="16" customHeight="1" x14ac:dyDescent="0.35">
      <c r="B36" s="52"/>
      <c r="C36" s="52"/>
      <c r="D36" s="52"/>
      <c r="E36" s="52"/>
      <c r="F36" s="25"/>
      <c r="G36" s="25"/>
      <c r="H36" s="25"/>
      <c r="I36" s="25"/>
      <c r="J36" s="25"/>
      <c r="K36" s="25"/>
      <c r="L36" s="52"/>
      <c r="M36" s="52"/>
      <c r="N36" s="52"/>
    </row>
    <row r="37" spans="1:16" ht="16" customHeight="1" x14ac:dyDescent="0.35"/>
    <row r="38" spans="1:16" s="25" customForma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</sheetData>
  <mergeCells count="19">
    <mergeCell ref="B36:E36"/>
    <mergeCell ref="L36:N36"/>
    <mergeCell ref="I28:J28"/>
    <mergeCell ref="K28:L28"/>
    <mergeCell ref="M28:N28"/>
    <mergeCell ref="I6:J6"/>
    <mergeCell ref="M6:N6"/>
    <mergeCell ref="K6:L6"/>
    <mergeCell ref="A4:N4"/>
    <mergeCell ref="A2:E2"/>
    <mergeCell ref="C28:D28"/>
    <mergeCell ref="E28:F28"/>
    <mergeCell ref="G28:H28"/>
    <mergeCell ref="C6:D6"/>
    <mergeCell ref="G6:H6"/>
    <mergeCell ref="E6:F6"/>
    <mergeCell ref="B6:B7"/>
    <mergeCell ref="A6:A7"/>
    <mergeCell ref="A3:N3"/>
  </mergeCells>
  <pageMargins left="0.45" right="0.2" top="0.25" bottom="0.2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A3" sqref="A3:P3"/>
    </sheetView>
  </sheetViews>
  <sheetFormatPr defaultRowHeight="14.5" x14ac:dyDescent="0.35"/>
  <cols>
    <col min="1" max="1" width="5.453125" customWidth="1"/>
    <col min="2" max="2" width="14.54296875" customWidth="1"/>
    <col min="3" max="16" width="7.81640625" customWidth="1"/>
  </cols>
  <sheetData>
    <row r="1" spans="1:16" ht="15.75" customHeight="1" x14ac:dyDescent="0.35">
      <c r="A1" s="62" t="s">
        <v>3</v>
      </c>
      <c r="B1" s="62"/>
      <c r="C1" s="62"/>
      <c r="D1" s="62"/>
      <c r="E1" s="62"/>
      <c r="L1" s="8"/>
      <c r="M1" s="8"/>
      <c r="N1" s="8"/>
      <c r="O1" s="8"/>
      <c r="P1" s="8"/>
    </row>
    <row r="2" spans="1:16" ht="15.75" customHeight="1" x14ac:dyDescent="0.35">
      <c r="A2" s="44" t="s">
        <v>4</v>
      </c>
      <c r="B2" s="44"/>
      <c r="C2" s="44"/>
      <c r="D2" s="44"/>
      <c r="E2" s="44"/>
    </row>
    <row r="3" spans="1:16" ht="26.25" customHeight="1" x14ac:dyDescent="0.35">
      <c r="A3" s="51" t="s">
        <v>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5.5" x14ac:dyDescent="0.35">
      <c r="A4" s="53" t="s">
        <v>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15.5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63" t="s">
        <v>7</v>
      </c>
      <c r="O5" s="63"/>
      <c r="P5" s="63"/>
    </row>
    <row r="6" spans="1:16" ht="17.25" customHeight="1" x14ac:dyDescent="0.35">
      <c r="A6" s="60" t="s">
        <v>0</v>
      </c>
      <c r="B6" s="60" t="s">
        <v>28</v>
      </c>
      <c r="C6" s="55">
        <v>2014</v>
      </c>
      <c r="D6" s="56"/>
      <c r="E6" s="55">
        <v>2015</v>
      </c>
      <c r="F6" s="56"/>
      <c r="G6" s="55">
        <v>2016</v>
      </c>
      <c r="H6" s="56"/>
      <c r="I6" s="55">
        <v>2017</v>
      </c>
      <c r="J6" s="56"/>
      <c r="K6" s="55">
        <v>2018</v>
      </c>
      <c r="L6" s="56"/>
      <c r="M6" s="55">
        <v>2019</v>
      </c>
      <c r="N6" s="56"/>
      <c r="O6" s="55">
        <v>2020</v>
      </c>
      <c r="P6" s="56"/>
    </row>
    <row r="7" spans="1:16" ht="17.25" customHeight="1" x14ac:dyDescent="0.35">
      <c r="A7" s="61"/>
      <c r="B7" s="61"/>
      <c r="C7" s="12" t="s">
        <v>8</v>
      </c>
      <c r="D7" s="12" t="s">
        <v>9</v>
      </c>
      <c r="E7" s="12" t="s">
        <v>8</v>
      </c>
      <c r="F7" s="12" t="s">
        <v>9</v>
      </c>
      <c r="G7" s="12" t="s">
        <v>8</v>
      </c>
      <c r="H7" s="12" t="s">
        <v>9</v>
      </c>
      <c r="I7" s="12" t="s">
        <v>8</v>
      </c>
      <c r="J7" s="12" t="s">
        <v>9</v>
      </c>
      <c r="K7" s="12" t="s">
        <v>8</v>
      </c>
      <c r="L7" s="12" t="s">
        <v>9</v>
      </c>
      <c r="M7" s="12" t="s">
        <v>8</v>
      </c>
      <c r="N7" s="12" t="s">
        <v>9</v>
      </c>
      <c r="O7" s="12" t="s">
        <v>8</v>
      </c>
      <c r="P7" s="12" t="s">
        <v>9</v>
      </c>
    </row>
    <row r="8" spans="1:16" ht="17.25" customHeight="1" x14ac:dyDescent="0.35">
      <c r="A8" s="3">
        <v>1</v>
      </c>
      <c r="B8" s="2" t="s">
        <v>10</v>
      </c>
      <c r="C8" s="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7.25" customHeight="1" x14ac:dyDescent="0.35">
      <c r="A9" s="3">
        <v>2</v>
      </c>
      <c r="B9" s="2" t="s">
        <v>11</v>
      </c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7.25" customHeight="1" x14ac:dyDescent="0.35">
      <c r="A10" s="3">
        <v>3</v>
      </c>
      <c r="B10" s="2" t="s">
        <v>12</v>
      </c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7.25" customHeight="1" x14ac:dyDescent="0.35">
      <c r="A11" s="3">
        <v>4</v>
      </c>
      <c r="B11" s="2" t="s">
        <v>13</v>
      </c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7.25" customHeight="1" x14ac:dyDescent="0.35">
      <c r="A12" s="3">
        <v>5</v>
      </c>
      <c r="B12" s="2" t="s">
        <v>14</v>
      </c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7.25" customHeight="1" x14ac:dyDescent="0.35">
      <c r="A13" s="3">
        <v>6</v>
      </c>
      <c r="B13" s="2" t="s">
        <v>15</v>
      </c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7.25" customHeight="1" x14ac:dyDescent="0.35">
      <c r="A14" s="3">
        <v>7</v>
      </c>
      <c r="B14" s="2" t="s">
        <v>16</v>
      </c>
      <c r="C14" s="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7.25" customHeight="1" x14ac:dyDescent="0.35">
      <c r="A15" s="3">
        <v>8</v>
      </c>
      <c r="B15" s="2" t="s">
        <v>17</v>
      </c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7.25" customHeight="1" x14ac:dyDescent="0.35">
      <c r="A16" s="3">
        <v>9</v>
      </c>
      <c r="B16" s="2" t="s">
        <v>18</v>
      </c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7.25" customHeight="1" x14ac:dyDescent="0.35">
      <c r="A17" s="3">
        <v>10</v>
      </c>
      <c r="B17" s="2" t="s">
        <v>19</v>
      </c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7.25" customHeight="1" x14ac:dyDescent="0.35">
      <c r="A18" s="3">
        <v>11</v>
      </c>
      <c r="B18" s="2" t="s">
        <v>20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7.25" customHeight="1" x14ac:dyDescent="0.35">
      <c r="A19" s="3">
        <v>12</v>
      </c>
      <c r="B19" s="2" t="s">
        <v>21</v>
      </c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7.25" customHeight="1" x14ac:dyDescent="0.35">
      <c r="A20" s="3">
        <v>13</v>
      </c>
      <c r="B20" s="2" t="s">
        <v>22</v>
      </c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7.25" customHeight="1" x14ac:dyDescent="0.35">
      <c r="A21" s="3">
        <v>14</v>
      </c>
      <c r="B21" s="2" t="s">
        <v>23</v>
      </c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7.25" customHeight="1" x14ac:dyDescent="0.35">
      <c r="A22" s="3"/>
      <c r="B22" s="2" t="s">
        <v>24</v>
      </c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7.25" customHeight="1" x14ac:dyDescent="0.35">
      <c r="A23" s="3"/>
      <c r="B23" s="11" t="s">
        <v>25</v>
      </c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8" x14ac:dyDescent="0.4">
      <c r="A24" s="1"/>
      <c r="B24" s="4"/>
      <c r="C24" s="13"/>
      <c r="D24" s="13"/>
      <c r="E24" s="13"/>
      <c r="F24" s="13"/>
      <c r="G24" s="13"/>
      <c r="H24" s="13"/>
      <c r="I24" s="57" t="s">
        <v>27</v>
      </c>
      <c r="J24" s="57"/>
      <c r="K24" s="57"/>
      <c r="L24" s="57"/>
      <c r="M24" s="57"/>
      <c r="N24" s="57"/>
      <c r="O24" s="57"/>
      <c r="P24" s="57"/>
    </row>
    <row r="25" spans="1:16" ht="17.5" x14ac:dyDescent="0.35">
      <c r="A25" s="58" t="s">
        <v>1</v>
      </c>
      <c r="B25" s="58"/>
      <c r="C25" s="58"/>
      <c r="D25" s="58"/>
      <c r="E25" s="58"/>
      <c r="F25" s="58"/>
      <c r="G25" s="58"/>
      <c r="H25" s="10"/>
      <c r="I25" s="59" t="s">
        <v>6</v>
      </c>
      <c r="J25" s="59"/>
      <c r="K25" s="59"/>
      <c r="L25" s="59"/>
      <c r="M25" s="59"/>
      <c r="N25" s="59"/>
      <c r="O25" s="59"/>
      <c r="P25" s="59"/>
    </row>
    <row r="26" spans="1:16" ht="18" x14ac:dyDescent="0.4">
      <c r="A26" s="54" t="s">
        <v>2</v>
      </c>
      <c r="B26" s="54"/>
      <c r="C26" s="54"/>
      <c r="D26" s="54"/>
      <c r="E26" s="54"/>
      <c r="F26" s="54"/>
      <c r="G26" s="54"/>
      <c r="H26" s="10"/>
      <c r="I26" s="10"/>
      <c r="J26" s="10"/>
      <c r="K26" s="10"/>
      <c r="L26" s="10"/>
      <c r="M26" s="10"/>
      <c r="N26" s="10"/>
      <c r="O26" s="10"/>
      <c r="P26" s="10"/>
    </row>
  </sheetData>
  <mergeCells count="18">
    <mergeCell ref="A1:E1"/>
    <mergeCell ref="A2:E2"/>
    <mergeCell ref="A3:P3"/>
    <mergeCell ref="A4:P4"/>
    <mergeCell ref="N5:P5"/>
    <mergeCell ref="A26:G26"/>
    <mergeCell ref="I6:J6"/>
    <mergeCell ref="K6:L6"/>
    <mergeCell ref="M6:N6"/>
    <mergeCell ref="O6:P6"/>
    <mergeCell ref="I24:P24"/>
    <mergeCell ref="A25:G25"/>
    <mergeCell ref="I25:P25"/>
    <mergeCell ref="A6:A7"/>
    <mergeCell ref="B6:B7"/>
    <mergeCell ref="C6:D6"/>
    <mergeCell ref="E6:F6"/>
    <mergeCell ref="G6:H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PL3.KinhPhi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2020-07-07T04:10:16Z</dcterms:modified>
</cp:coreProperties>
</file>