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8490" yWindow="1920" windowWidth="23040" windowHeight="8970" firstSheet="1" activeTab="1"/>
  </bookViews>
  <sheets>
    <sheet name="2021" sheetId="8" state="hidden" r:id="rId1"/>
    <sheet name="2022" sheetId="9" r:id="rId2"/>
    <sheet name="BM1" sheetId="2" state="hidden" r:id="rId3"/>
    <sheet name="BM2" sheetId="1" state="hidden" r:id="rId4"/>
    <sheet name="BM3" sheetId="3" state="hidden" r:id="rId5"/>
    <sheet name="BM4" sheetId="4" state="hidden" r:id="rId6"/>
    <sheet name="BM5" sheetId="5" state="hidden" r:id="rId7"/>
  </sheets>
  <definedNames>
    <definedName name="_xlnm._FilterDatabase" localSheetId="0" hidden="1">'2021'!$A$5:$N$62</definedName>
    <definedName name="_xlnm._FilterDatabase" localSheetId="1" hidden="1">'2022'!$A$5:$N$51</definedName>
    <definedName name="_xlnm.Print_Titles" localSheetId="0">'2021'!$4:$5</definedName>
    <definedName name="_xlnm.Print_Titles" localSheetId="1">'2022'!$4:$5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9" l="1"/>
  <c r="H16" i="9"/>
  <c r="I36" i="9"/>
  <c r="H36" i="9"/>
  <c r="I22" i="9"/>
  <c r="H22" i="9"/>
  <c r="I21" i="9"/>
  <c r="H21" i="9"/>
  <c r="I20" i="9"/>
  <c r="H20" i="9"/>
  <c r="I17" i="9"/>
  <c r="H17" i="9"/>
  <c r="E19" i="9" l="1"/>
  <c r="G19" i="9" l="1"/>
  <c r="F19" i="9"/>
  <c r="G18" i="8"/>
  <c r="M18" i="8" s="1"/>
  <c r="M42" i="8"/>
  <c r="L42" i="8"/>
  <c r="M40" i="8"/>
  <c r="L40" i="8"/>
  <c r="M39" i="8"/>
  <c r="L39" i="8"/>
  <c r="M38" i="8"/>
  <c r="L38" i="8"/>
  <c r="M36" i="8"/>
  <c r="L36" i="8"/>
  <c r="M32" i="8"/>
  <c r="L32" i="8"/>
  <c r="M31" i="8"/>
  <c r="L31" i="8"/>
  <c r="M29" i="8"/>
  <c r="L29" i="8"/>
  <c r="M26" i="8"/>
  <c r="L26" i="8"/>
  <c r="M24" i="8"/>
  <c r="L24" i="8"/>
  <c r="M22" i="8"/>
  <c r="L22" i="8"/>
  <c r="M21" i="8"/>
  <c r="L21" i="8"/>
  <c r="M19" i="8"/>
  <c r="L19" i="8"/>
  <c r="L18" i="8"/>
  <c r="M15" i="8"/>
  <c r="L15" i="8"/>
  <c r="M8" i="8"/>
  <c r="L8" i="8"/>
  <c r="M7" i="8"/>
  <c r="L7" i="8"/>
  <c r="I19" i="9" l="1"/>
  <c r="H19" i="9"/>
</calcChain>
</file>

<file path=xl/sharedStrings.xml><?xml version="1.0" encoding="utf-8"?>
<sst xmlns="http://schemas.openxmlformats.org/spreadsheetml/2006/main" count="1060" uniqueCount="400">
  <si>
    <t>Biểu số 1</t>
  </si>
  <si>
    <t>CÁC CÂN ĐỐI LỚN CỦA NỀN KINH TẾ</t>
  </si>
  <si>
    <t>TT</t>
  </si>
  <si>
    <t>Chỉ tiêu</t>
  </si>
  <si>
    <t>Đơn vị</t>
  </si>
  <si>
    <t>Thực hiện 2020</t>
  </si>
  <si>
    <t>Năm 2021</t>
  </si>
  <si>
    <t>Dự kiến năm 2022</t>
  </si>
  <si>
    <t>Cơ quan báo cáo</t>
  </si>
  <si>
    <t>Mục tiêu</t>
  </si>
  <si>
    <t>Ước thực hiện cả năm</t>
  </si>
  <si>
    <t>Ước thực hiện cả năm so với thực hiện 2020 (%)</t>
  </si>
  <si>
    <t>So với mục tiêu 2021 (%)</t>
  </si>
  <si>
    <t>So với ước thực hiện 2021 (%)</t>
  </si>
  <si>
    <t>I</t>
  </si>
  <si>
    <t>TIÊU DÙNG</t>
  </si>
  <si>
    <t>Cục Thống kê</t>
  </si>
  <si>
    <t>II</t>
  </si>
  <si>
    <t>VỀ NGÂN SÁCH NHÀ NƯỚC</t>
  </si>
  <si>
    <t>A</t>
  </si>
  <si>
    <t>Tổng thu ngân sách nhà nước</t>
  </si>
  <si>
    <t>Thu nội địa</t>
  </si>
  <si>
    <t>Cục Thuế</t>
  </si>
  <si>
    <t>Trong đó:</t>
  </si>
  <si>
    <t>Thu tiền đất</t>
  </si>
  <si>
    <t>Thuế, phí</t>
  </si>
  <si>
    <t>Thu cân đối từ hoạt động xuất khẩu, nhập khẩu</t>
  </si>
  <si>
    <t>Cục Hải quan</t>
  </si>
  <si>
    <t>B</t>
  </si>
  <si>
    <t>Tổng chi ngân sách nhà nước</t>
  </si>
  <si>
    <t>Sở Tài chính</t>
  </si>
  <si>
    <t>Chi đầu tư phát triển</t>
  </si>
  <si>
    <t>Chi thường xuyên</t>
  </si>
  <si>
    <t>III</t>
  </si>
  <si>
    <t>VỀ XUẤT NHẬP KHẨU</t>
  </si>
  <si>
    <t>Sở Công Thương</t>
  </si>
  <si>
    <t>Xuất khẩu hàng hóa</t>
  </si>
  <si>
    <t>-</t>
  </si>
  <si>
    <t>Giá trị xuất khẩu hàng hóa</t>
  </si>
  <si>
    <t>Tỷ USD</t>
  </si>
  <si>
    <t>Trong đó: tỷ trọng xuất khẩu của doanh nghiệp có vốn đầu tư nước ngoài (không kể dầu thô)</t>
  </si>
  <si>
    <t>%</t>
  </si>
  <si>
    <t>Tốc độ tăng giá trị xuất khẩu hàng hóa</t>
  </si>
  <si>
    <t>Nhập khẩu hàng hóa</t>
  </si>
  <si>
    <t>Giá trị nhập khẩu hàng hóa</t>
  </si>
  <si>
    <t>Trong đó: tỷ trọng nhập khẩu của doanh nghiệp có vốn đầu tư nước ngoài</t>
  </si>
  <si>
    <t>Tốc độ tăng giá trị nhập khẩu hàng hóa</t>
  </si>
  <si>
    <t>Biểu số 2</t>
  </si>
  <si>
    <t>Thực hiện  2020</t>
  </si>
  <si>
    <t>THEO GIÁ HIỆN HÀNH</t>
  </si>
  <si>
    <t>GRDP theo nội tệ</t>
  </si>
  <si>
    <t>GRDP bình quân đầu người</t>
  </si>
  <si>
    <t>Cơ cấu GRDP</t>
  </si>
  <si>
    <t>Nông, lâm nghiệp và thủy sản</t>
  </si>
  <si>
    <t>Công nghiệp và xây dựng</t>
  </si>
  <si>
    <t>Dịch vụ</t>
  </si>
  <si>
    <t>Thuế sản phầm trừ trợ cấp sản phẩm</t>
  </si>
  <si>
    <t>THEO GIÁ SO SÁNH</t>
  </si>
  <si>
    <t>Tốc độ tăng GRDP</t>
  </si>
  <si>
    <t>Biểu số 4</t>
  </si>
  <si>
    <t>PHÁT TRIỂN NGÀNH, LĨNH VỰC KINH TẾ CHỦ YẾU</t>
  </si>
  <si>
    <t>VỀ CÔNG NGHIỆP</t>
  </si>
  <si>
    <t>Chỉ số sản xuất công nghiệp (IIP)</t>
  </si>
  <si>
    <t>Trong đó: Chế biến, chế tạo</t>
  </si>
  <si>
    <t>Tỷ trọng công nghiệp chế biến, chế tạo trong GRDP</t>
  </si>
  <si>
    <t>Một số sản phẩm chủ yếu</t>
  </si>
  <si>
    <t>Thép</t>
  </si>
  <si>
    <t>Triệu tấn</t>
  </si>
  <si>
    <t>Bia</t>
  </si>
  <si>
    <t>Triệu lít</t>
  </si>
  <si>
    <t>Điện</t>
  </si>
  <si>
    <t>Triệu kWh</t>
  </si>
  <si>
    <t>Sợi</t>
  </si>
  <si>
    <t>Tấn</t>
  </si>
  <si>
    <t>…</t>
  </si>
  <si>
    <t>………………………………………………</t>
  </si>
  <si>
    <t>VỀ NÔNG NGHIỆP, LÂM NGHIỆP VÀ THỦY SẢN</t>
  </si>
  <si>
    <t>Sở Nông nghiệp và phát triển nông thôn</t>
  </si>
  <si>
    <t>Lương thực có hạt</t>
  </si>
  <si>
    <t>Trong đó: Lúa</t>
  </si>
  <si>
    <t>Nghìn tấn</t>
  </si>
  <si>
    <t>Cây công nghiệp lâu năm</t>
  </si>
  <si>
    <t>Giá trị sản xuất trên đơn vị diện tích</t>
  </si>
  <si>
    <t>Triệu đồng/ha</t>
  </si>
  <si>
    <t>Thịt hơi các loại</t>
  </si>
  <si>
    <t>Một số chỉ tiêu sản xuất lâm nghiệp</t>
  </si>
  <si>
    <t>Diện tích rừng trồng mới tập trung</t>
  </si>
  <si>
    <t>Nghìn ha</t>
  </si>
  <si>
    <t>Sản lượng gỗ khai thác</t>
  </si>
  <si>
    <r>
      <t>Triệu m</t>
    </r>
    <r>
      <rPr>
        <vertAlign val="superscript"/>
        <sz val="10"/>
        <color indexed="8"/>
        <rFont val="Times New Roman"/>
        <family val="1"/>
      </rPr>
      <t>3</t>
    </r>
  </si>
  <si>
    <t>Tỷ lệ che phủ rừng</t>
  </si>
  <si>
    <t>Sản lượng thủy sản</t>
  </si>
  <si>
    <t>Nuôi trồng</t>
  </si>
  <si>
    <t>Khai thác</t>
  </si>
  <si>
    <t>VỀ DỊCH VỤ</t>
  </si>
  <si>
    <t>Thương mại</t>
  </si>
  <si>
    <t>Tốc độ tăng tổng mức bán lẻ hàng hóa và dịch vụ tiêu dùng xã hội</t>
  </si>
  <si>
    <t>Du lịch</t>
  </si>
  <si>
    <t>Sở Văn hóa, Thể thao và Du lịch</t>
  </si>
  <si>
    <t>Số lượt khách du lịch nội địa</t>
  </si>
  <si>
    <t>Triệu lượt người</t>
  </si>
  <si>
    <t>Tốc độ tăng</t>
  </si>
  <si>
    <t>Số lượt khách du lịch quốc tế</t>
  </si>
  <si>
    <t>IV</t>
  </si>
  <si>
    <t>VỀ DOANH NGHIỆP VÀ KINH TẾ TẬP THỂ</t>
  </si>
  <si>
    <t>Sở Kế hoạch và Đầu tư</t>
  </si>
  <si>
    <t>Doanh nghiệp</t>
  </si>
  <si>
    <t>Tổng số doanh nghiệp đăng ký thành lập (lũy kế)</t>
  </si>
  <si>
    <t>Số doanh nghiệp hoạt động trong nền kinh tế (không tính các doanh nghiệp đã giải thể)</t>
  </si>
  <si>
    <t>Số doanh nghiệp đăng ký mới</t>
  </si>
  <si>
    <t>Số doanh nghiệp quay trở lại hoạt động</t>
  </si>
  <si>
    <t>Số doanh nghiệp tạm ngừng kinh doanh có thời hạn</t>
  </si>
  <si>
    <t>Số doanh nghiệp tạm ngừng hoạt động không đăng ký hoặc chờ giải thể</t>
  </si>
  <si>
    <t>Số doanh nghiệp hoàn tất thủ tục giải thể</t>
  </si>
  <si>
    <t>Tổng số vốn đăng ký mới và đăng ký tăng thêm của doanh nghiệp bổ sung vào nền kinh tế</t>
  </si>
  <si>
    <t>+</t>
  </si>
  <si>
    <t>Tổng số vốn của doanh nghiệp đăng ký thành lập mới</t>
  </si>
  <si>
    <t>Tổng số vốn đăng ký tăng thêm của doanh nghiệp</t>
  </si>
  <si>
    <t>Kinh tế tập thể</t>
  </si>
  <si>
    <t>Tổng số hợp tác xã</t>
  </si>
  <si>
    <t>Thành lập mới</t>
  </si>
  <si>
    <t>Giải thể</t>
  </si>
  <si>
    <t>Tổng số thành viên trong hợp tác xã</t>
  </si>
  <si>
    <t>Tổng số Liên hiệp hợp tác xã</t>
  </si>
  <si>
    <t>Liên hiệp hợp tác xã</t>
  </si>
  <si>
    <t>Tổng số hợp tác xã thành viên của Liên hiệp hợp tác xã</t>
  </si>
  <si>
    <t>Hợp tác xã</t>
  </si>
  <si>
    <t>Tổng số tổ hợp tác</t>
  </si>
  <si>
    <t>Tổ hợp tác</t>
  </si>
  <si>
    <t>Tổng số thành viên của tổ hợp tác</t>
  </si>
  <si>
    <t>V</t>
  </si>
  <si>
    <t>VỀ ĐÔ THỊ, NÔNG THÔN</t>
  </si>
  <si>
    <t>Tỷ lệ đô thị hóa</t>
  </si>
  <si>
    <t>Sở Xây dựng</t>
  </si>
  <si>
    <t>Tiêu chí về xây dựng nông thôn mới (số lượng tăng thêm)</t>
  </si>
  <si>
    <t>Văn phòng điều phối CTMTQG Nông thôn mới</t>
  </si>
  <si>
    <t>Xã đạt chuẩn nông thôn mới</t>
  </si>
  <si>
    <t>xã</t>
  </si>
  <si>
    <t>Xã đạt chuẩn nông thôn mới nâng cao</t>
  </si>
  <si>
    <t>Xã đạt chuẩn nông thôn mới kiểu mẫu</t>
  </si>
  <si>
    <t>Huyện đạt chuẩn nông thôn mới</t>
  </si>
  <si>
    <t>huyện</t>
  </si>
  <si>
    <t>VỐN ĐẦU TƯ PHÁT TRIỂN TOÀN XÃ HỘI (theo giá hiện hành)</t>
  </si>
  <si>
    <t>Vốn đầu tư phát triển toàn xã hội</t>
  </si>
  <si>
    <t>So với GRDP</t>
  </si>
  <si>
    <t>Cơ cấu</t>
  </si>
  <si>
    <t>Nguồn ngân sách nhà nước</t>
  </si>
  <si>
    <t>Tín dụng đầu tư phát triển nhà nước</t>
  </si>
  <si>
    <t>Doanh nghiệp nhà nước</t>
  </si>
  <si>
    <t>Dân cư và doanh nghiệp tư nhân</t>
  </si>
  <si>
    <t>Đầu tư trực tiếp nước ngoài</t>
  </si>
  <si>
    <t>Huy động khác</t>
  </si>
  <si>
    <t>Vốn đầu tư thực hiện</t>
  </si>
  <si>
    <t>Vốn đăng ký</t>
  </si>
  <si>
    <t>Cấp mới</t>
  </si>
  <si>
    <t>Tăng thêm</t>
  </si>
  <si>
    <t>CÁC LĨNH VỰC XÃ HỘI, MÔI TRƯỜNG</t>
  </si>
  <si>
    <t>VỀ GIÁO DỤC</t>
  </si>
  <si>
    <t>Sở Giáo dục và Đào tạo</t>
  </si>
  <si>
    <t>Tỷ lệ huy động trẻ nhà trẻ</t>
  </si>
  <si>
    <t>Tỷ lệ huy động trẻ mẫu giáo</t>
  </si>
  <si>
    <t>Kết quả phổ cập giáo dục trung học cơ sở</t>
  </si>
  <si>
    <t>Kết quả phổ cập giáo dục trung học cơ sở (tỉnh đạt chuẩn mức độ 1)</t>
  </si>
  <si>
    <t>Kết quả phổ cập giáo dục trung học cơ sở (tỉnh đạt chuẩn mức độ 2 )</t>
  </si>
  <si>
    <t>Kết quả phổ cập giáo dục trung học cơ sở (tỉnh đạt chuẩn mức độ 3)</t>
  </si>
  <si>
    <t>Tỷ lệ số lượt người được tham gia đào tạo, bồi dưỡng tại các cơ sở giáo dục thường xuyên</t>
  </si>
  <si>
    <t>Tỷ lệ trường học đạt chuẩn quốc gia</t>
  </si>
  <si>
    <t>.................</t>
  </si>
  <si>
    <t>VỀ LAO ĐỘNG</t>
  </si>
  <si>
    <t>Lực lượng lao động từ 15 tuổi trở lên</t>
  </si>
  <si>
    <t>Triệu người</t>
  </si>
  <si>
    <t>Sở Lao động Thương binh và Xã hội</t>
  </si>
  <si>
    <t>Lao động từ 15 tuổi trở lên đang làm việc trong nền kinh tế</t>
  </si>
  <si>
    <t>Trong đó tỷ lệ lao động nông nghiệp</t>
  </si>
  <si>
    <t>Số người đi làm việc nước ngoài theo hợp đồng</t>
  </si>
  <si>
    <t>Nghìn người</t>
  </si>
  <si>
    <t>Tỷ lệ lao động trong độ tuổi tham gia bảo hiểm xã hội</t>
  </si>
  <si>
    <t>Tỷ lệ lực lượng lao động trong độ tuổi tham gia bảo hiểm thất nghiệp</t>
  </si>
  <si>
    <t>Tỷ lệ lao động qua đào tạo</t>
  </si>
  <si>
    <t>......</t>
  </si>
  <si>
    <t>VỀ Y TẾ</t>
  </si>
  <si>
    <t>Sở Y tế</t>
  </si>
  <si>
    <t>Số bác sỹ trên 1 vạn dân</t>
  </si>
  <si>
    <t>Tỷ lệ trẻ em dưới 5 tuổi suy dinh dưỡng thể thấp còi (chiều cao theo tuổi)</t>
  </si>
  <si>
    <t>Tỷ lệ dân số được quản lý, theo dõi và chăm sóc, bảo vệ sức khỏe</t>
  </si>
  <si>
    <t>Tỷ lệ hài lòng của người dân với dịch vụ y tế</t>
  </si>
  <si>
    <t>Tỷ lệ người tham gia bảo hiểm y tế</t>
  </si>
  <si>
    <t>................</t>
  </si>
  <si>
    <t>VỀ CẢI CÁCH HÀNH CHÍNH</t>
  </si>
  <si>
    <t>Sở Nội vụ</t>
  </si>
  <si>
    <t>Chỉ số cải cách hành chính của các tỉnh, thành phố trực thuộc trung ương bình quân cả nước (Par-Index)</t>
  </si>
  <si>
    <t>Chỉ số hài lòng về sự phục vụ của cơ quan hành chính nhà nước bình quân cả nước (SIPAS)</t>
  </si>
  <si>
    <t>Tỷ lệ tinh giản biên chế công chức hưởng lương từ ngân sách nhà nước</t>
  </si>
  <si>
    <t>Tỷ lệ tinh giản biên chế sự nghiệp hưởng lương từ ngân sách nhà nước</t>
  </si>
  <si>
    <t>........................</t>
  </si>
  <si>
    <t>VỀ MÔI TRƯỜNG</t>
  </si>
  <si>
    <t>Tỷ lệ dân cư khu vực thành thị được sử dụng nước sạch</t>
  </si>
  <si>
    <t>Tỷ lệ dân cư khu vực nông thôn được sử dụng nước hợp vệ sinh</t>
  </si>
  <si>
    <t>Sở Nông nghiệp và Phát triển nông thôn</t>
  </si>
  <si>
    <t>Tỷ lệ thu gom và xử lý chất thải rắn sinh hoạt đô thị đảm bảo tiêu chuẩn, quy chuẩn</t>
  </si>
  <si>
    <t>Sở Tài nguyên và Môi trường</t>
  </si>
  <si>
    <t>...................</t>
  </si>
  <si>
    <t>VI</t>
  </si>
  <si>
    <t>HỘ NGHÈO</t>
  </si>
  <si>
    <t>Mức giảm tỷ lệ hộ nghèo</t>
  </si>
  <si>
    <t>VII</t>
  </si>
  <si>
    <t>TIÊU CHÍ VĂN HÓA</t>
  </si>
  <si>
    <t>......................</t>
  </si>
  <si>
    <t>Biểu số 3</t>
  </si>
  <si>
    <t>TỔNG SẢN PHẨM TRÊN ĐỊA BÀN</t>
  </si>
  <si>
    <t>Biểu số 5</t>
  </si>
  <si>
    <t>Tỷ lệ cơ quan, đơn vị, doanh nghiệp đạt chuẩn văn hóa</t>
  </si>
  <si>
    <t>Tỷ lệ gia đình văn hóa</t>
  </si>
  <si>
    <t>Tỷ lệ thôn, tổ dân phố văn hóa</t>
  </si>
  <si>
    <t>Thu ngân sách địa phương</t>
  </si>
  <si>
    <t>Tổng thu ngân sách nhà nước trên địa bàn</t>
  </si>
  <si>
    <t>Tỷ đồng</t>
  </si>
  <si>
    <t>Thu từ tiền sử dụng đất</t>
  </si>
  <si>
    <t>Thu từ xổ số kiến thiết</t>
  </si>
  <si>
    <t>Thu ngân sách địa phương hưởng theo phân cấp</t>
  </si>
  <si>
    <t>Thu ngân sách địa phương hưởng 100%</t>
  </si>
  <si>
    <t>Thu ngân sách địa phương hưởng từ các khoản theo phân chia</t>
  </si>
  <si>
    <t>Chi ngân sách địa phương</t>
  </si>
  <si>
    <t>Tổng chi cân đối ngân sách địa phương</t>
  </si>
  <si>
    <t>Chi đầu tư</t>
  </si>
  <si>
    <t>Chi thường xuyên (bao gồm chi cải cách tiền lương, tinh giản biên chế)</t>
  </si>
  <si>
    <t>Thứ hạng chỉ số năng lực cạnh tranh cấp tỉnh (PCI)</t>
  </si>
  <si>
    <t>Thứ hạng chỉ số hiệu quả quản trị và hành chính công cấp tỉnh (PAPI)</t>
  </si>
  <si>
    <t>Số doanh nghiệp đang hoạt động và kê khai thuế đến cuối kỳ báo cáo</t>
  </si>
  <si>
    <t>Về đầu tư trực tiếp nước ngoài còn hiệu lực lũy kế đến cuối kỳ báo cáo</t>
  </si>
  <si>
    <t xml:space="preserve">Số dự án </t>
  </si>
  <si>
    <t>Dự án</t>
  </si>
  <si>
    <t>Triệu USD</t>
  </si>
  <si>
    <t>Dân số</t>
  </si>
  <si>
    <t>Tỷ lệ lao động từ 15 tuổi trở lên đang làm việc so với tổng dân số</t>
  </si>
  <si>
    <t>Số xã đạt chuẩn nông thôn mới</t>
  </si>
  <si>
    <t>Tỷ lệ số xã đạt chuẩn nông thôn mới</t>
  </si>
  <si>
    <t>Tỷ lệ số huyện đạt chuẩn/hoàn thành nhiệm vụ xây dựng nông thôn mới</t>
  </si>
  <si>
    <t>Hộ nghèo theo chuẩn nghèo đa chiều</t>
  </si>
  <si>
    <t>Tỷ lệ hộ nghèo theo chuẩn nghèo đa chiều</t>
  </si>
  <si>
    <t>Thu xuất nhập khẩu</t>
  </si>
  <si>
    <t>Thành viên</t>
  </si>
  <si>
    <t>Triệu đồng</t>
  </si>
  <si>
    <t>VIII</t>
  </si>
  <si>
    <t>TIÊU CHÍ AN NINH, CHÍNH TRỊ</t>
  </si>
  <si>
    <t>Tỷ lệ đơn vị đạt tiêu chuẩn cơ sở vững mạnh toàn diện, an toàn làm chủ</t>
  </si>
  <si>
    <t>Tỷ lệ xã, phường ổn định chính trị</t>
  </si>
  <si>
    <t>Công an tỉnh, Bộ chỉ huy quân sự tỉnh, Bộ chỉ huy Bộ đội biên phòng tỉnh</t>
  </si>
  <si>
    <t>Tổng vốn đầu tư thực hiện toàn xã hội</t>
  </si>
  <si>
    <t>Quy mô GRDP theo giá hiện hành</t>
  </si>
  <si>
    <t>Nghìn tỷ đồng</t>
  </si>
  <si>
    <t>Cơ cấu kinh tế</t>
  </si>
  <si>
    <t>Nông, lâm nghiệp, thủy sản</t>
  </si>
  <si>
    <t>Công nghiệp, xây dựng</t>
  </si>
  <si>
    <t>Thuế, trợ cấp sản phẩm</t>
  </si>
  <si>
    <t>Bội thu/Bội chi ngân sách địa phương</t>
  </si>
  <si>
    <t>21/63</t>
  </si>
  <si>
    <t>5/63</t>
  </si>
  <si>
    <t>Nghìn doanh nghiệp</t>
  </si>
  <si>
    <t>Kim ngạch xuất khẩu</t>
  </si>
  <si>
    <t>Tỷ lệ chất thải rắn đô thị được thu gom</t>
  </si>
  <si>
    <t>Tỷ lệ trẻ em dưới 5 tuổi bị suy dinh dưỡng (thể thấp còi)</t>
  </si>
  <si>
    <t>Tỷ lệ phường, thị trấn đạt chuẩn văn minh đô thị</t>
  </si>
  <si>
    <t>triệu đồng/ha</t>
  </si>
  <si>
    <t>&lt;14,7</t>
  </si>
  <si>
    <t>Tỷ lệ gia đình, thôn, tổ dân phố văn hóa</t>
  </si>
  <si>
    <t>Tỷ lệ cơ quan, đơn vị đạt chuẩn văn hóa</t>
  </si>
  <si>
    <t>&gt;52</t>
  </si>
  <si>
    <t>Số huyện đạt chuẩn nông thôn mới</t>
  </si>
  <si>
    <t>Số xã đạt chuẩn nông thôn mới nâng cao</t>
  </si>
  <si>
    <t>Số xã đạt chuẩn nông thôn mới kiểu mẫu</t>
  </si>
  <si>
    <t>CP</t>
  </si>
  <si>
    <t>Năm 2022</t>
  </si>
  <si>
    <t>Sở Lao động - Thương binh và Xã hội</t>
  </si>
  <si>
    <t>Văn phòng điều phối nông thôn mới tỉnh</t>
  </si>
  <si>
    <t>Công an tỉnh, Bộ chỉ huy Quân sự tỉnh</t>
  </si>
  <si>
    <t>&gt;9</t>
  </si>
  <si>
    <t>&gt;69</t>
  </si>
  <si>
    <t>&gt;93</t>
  </si>
  <si>
    <t>&gt;1,5</t>
  </si>
  <si>
    <t>Không đạt</t>
  </si>
  <si>
    <t>Đạt</t>
  </si>
  <si>
    <t>Vượt</t>
  </si>
  <si>
    <t>&gt;12.180</t>
  </si>
  <si>
    <t>&gt;7.000</t>
  </si>
  <si>
    <t>&gt;5.180</t>
  </si>
  <si>
    <t>&gt;90</t>
  </si>
  <si>
    <t>Các khu xử lý chất thải rắn chưa được đầu tư theo tiến độ</t>
  </si>
  <si>
    <t>92,2% hộ gia đình văn hóa; 95,5% thôn, tổ dân phố văn hóa</t>
  </si>
  <si>
    <t>65% cơ quan, đơn vị, doanh nghiệp đạt chuẩn văn hóa</t>
  </si>
  <si>
    <t>100% tỷ lệ đơn vị đạt tiêu chuẩn cơ sở vững mạnh toàn diện</t>
  </si>
  <si>
    <t>&gt;70</t>
  </si>
  <si>
    <t>&gt;96</t>
  </si>
  <si>
    <t>Ngành dịch vụ, xây dựng ảnh hưởng của dịch COVID-19; chăn nuôi ảnh hưởng bởi dịch bệnh gia súc, gia cầm</t>
  </si>
  <si>
    <t>GRDP không đạt</t>
  </si>
  <si>
    <t>Bộ Giáo dục và Đào tạo áp dụng chuẩn mới</t>
  </si>
  <si>
    <t>Tốc độ tăng trưởng GRDP</t>
  </si>
  <si>
    <t>6.1</t>
  </si>
  <si>
    <t>6.2</t>
  </si>
  <si>
    <t>8.1</t>
  </si>
  <si>
    <t>8.2</t>
  </si>
  <si>
    <t>8.3</t>
  </si>
  <si>
    <t>8.4</t>
  </si>
  <si>
    <t>15.1</t>
  </si>
  <si>
    <t>15.2</t>
  </si>
  <si>
    <t>6.3</t>
  </si>
  <si>
    <t>&gt;8,7</t>
  </si>
  <si>
    <t>&gt;92</t>
  </si>
  <si>
    <t>KẾT QUẢ THỰC HIỆN MỘT SỐ CHỈ TIÊU KINH TẾ - XÃ HỘI CHỦ YẾU NĂM 2021 CỦA TỈNH HÀ TĨNH</t>
  </si>
  <si>
    <t>Phụ lục I</t>
  </si>
  <si>
    <t>Thu nhập bình quân đầu người</t>
  </si>
  <si>
    <t>triệu đồng/người</t>
  </si>
  <si>
    <t>7.1</t>
  </si>
  <si>
    <t>7.2</t>
  </si>
  <si>
    <t>7.3</t>
  </si>
  <si>
    <t>Thành lập mới doanh nghiệp</t>
  </si>
  <si>
    <t>doanh nghiệp</t>
  </si>
  <si>
    <t>Tỷ lệ bao phủ bảo hiểm y tế</t>
  </si>
  <si>
    <t>Bác sĩ/1 vạn dân</t>
  </si>
  <si>
    <t>bác sĩ</t>
  </si>
  <si>
    <t>Giường bệnh/1 vạn dân</t>
  </si>
  <si>
    <t>Giải quyết việc làm mới</t>
  </si>
  <si>
    <t>người</t>
  </si>
  <si>
    <t>giường bệnh</t>
  </si>
  <si>
    <t>9.1</t>
  </si>
  <si>
    <t>9.2</t>
  </si>
  <si>
    <t>9.3</t>
  </si>
  <si>
    <t>9.4</t>
  </si>
  <si>
    <t>Tốc độ đổi mới công nghệ</t>
  </si>
  <si>
    <t>Sở Khoa học và Công nghệ</t>
  </si>
  <si>
    <t>Tỷ lệ hồ sơ thủ tục hành chính thuộc danh mục dịch vụ công trực tuyến mức độ 3, mức độ 4 được tiếp nhận và thụ lý</t>
  </si>
  <si>
    <t>Tỷ lệ thủ tục hành chính có phát sinh hồ sơ được triển khai dịch vụ công trực tuyến mức độ 3, mức độ 4</t>
  </si>
  <si>
    <t>Sở Thông tin và Truyền thông</t>
  </si>
  <si>
    <t>Tỷ lệ chất thải rắn được phân loại, thu gom, xử lý đạt tiêu chuẩn</t>
  </si>
  <si>
    <t>Tỷ lệ dân số đô thị sử dụng nước sạch</t>
  </si>
  <si>
    <t>Thực hiện
2020</t>
  </si>
  <si>
    <t>triệu đồng/năm</t>
  </si>
  <si>
    <t>tỷ đồng</t>
  </si>
  <si>
    <t>tỷ USD</t>
  </si>
  <si>
    <t>Bộ Chỉ huy quân sự tỉnh</t>
  </si>
  <si>
    <t>&gt;31.000</t>
  </si>
  <si>
    <r>
      <t xml:space="preserve">Mục tiêu
</t>
    </r>
    <r>
      <rPr>
        <i/>
        <sz val="14"/>
        <color indexed="8"/>
        <rFont val="Times New Roman"/>
        <family val="1"/>
      </rPr>
      <t>(Nghị quyết 244/2020/NQ-HĐND)</t>
    </r>
  </si>
  <si>
    <t>Cơ quan
báo cáo</t>
  </si>
  <si>
    <t>Nguyên nhân
không đạt</t>
  </si>
  <si>
    <r>
      <t xml:space="preserve">Đánh giá
</t>
    </r>
    <r>
      <rPr>
        <i/>
        <sz val="14"/>
        <color indexed="8"/>
        <rFont val="Times New Roman"/>
        <family val="1"/>
      </rPr>
      <t>(Vượt/Đạt/
Không đạt)</t>
    </r>
  </si>
  <si>
    <t>Tỷ lệ xã đạt chuẩn văn hóa nông thôn mới</t>
  </si>
  <si>
    <t>Bảo hiểm Xã hội tỉnh</t>
  </si>
  <si>
    <t>Thực hiện vốn đầu tư nước ngoài thấp do ảnh hưởng của dịch COVID-19</t>
  </si>
  <si>
    <t>&gt;39</t>
  </si>
  <si>
    <t>&gt;1-1,5</t>
  </si>
  <si>
    <t>8,5-9</t>
  </si>
  <si>
    <t>Tỷ lệ hộ nghèo giảm bình quân hàng năm</t>
  </si>
  <si>
    <t>Tỷ lệ dân số nông thôn sử dụng nước hợp vệ sinh</t>
  </si>
  <si>
    <t>Tỷ lệ dân số nông thôn sử dụng nước đạt tiêu chuẩn</t>
  </si>
  <si>
    <t>Xây dựng nông thôn mới</t>
  </si>
  <si>
    <t>Nước sạch nông thôn</t>
  </si>
  <si>
    <t>Nguồn lực khó (hạ tầng chưa đồng bộ, nếp sống văn hóa, văn minh đô thị chậm chuyển biến...)</t>
  </si>
  <si>
    <t>Chỉ tiêu xây dựng KH 2021 dự kiến áp dụng chuẩn nghèo mới, tuy nhiên khi Chính phủ ban hành chuẩn mới thì quy định năm 2021 vẫn tiếp tục tính theo chuẩn cũ, do đó kết quả thực hiện đạt thấp so với kế hoạch</t>
  </si>
  <si>
    <t>&gt;1.000</t>
  </si>
  <si>
    <t>Tỷ lệ xã, phường, thị trấn đạt tiêu chuẩn cơ sở vững mạnh toàn diện</t>
  </si>
  <si>
    <t>Tình hình an ninh chính trị một số địa bàn còn có các yếu tố phức tạp, nguy cơ gây mất ổn định; phát triển kinh tế xã hội một số xã miền núi còn gặp nhiều khó khăn</t>
  </si>
  <si>
    <t>28.1</t>
  </si>
  <si>
    <t>28.2</t>
  </si>
  <si>
    <t>Thực
hiện cả năm</t>
  </si>
  <si>
    <t>11.1</t>
  </si>
  <si>
    <t>11.2</t>
  </si>
  <si>
    <t>Phụ lục</t>
  </si>
  <si>
    <t>Thực hiện
6 tháng đầu
năm 2021</t>
  </si>
  <si>
    <t>Kế hoạch
2022</t>
  </si>
  <si>
    <t>So sánh</t>
  </si>
  <si>
    <t>Đánh giá cuối năm</t>
  </si>
  <si>
    <t>Bảo hiểm xã hội, bảo hiểm y tế</t>
  </si>
  <si>
    <t>Thu ngân sách</t>
  </si>
  <si>
    <r>
      <t xml:space="preserve">MỘT SỐ CHỈ TIÊU KINH TẾ - XÃ HỘI CHỦ YẾU 6 THÁNG ĐẦU NĂM 2022
</t>
    </r>
    <r>
      <rPr>
        <i/>
        <sz val="14"/>
        <color theme="1"/>
        <rFont val="Times New Roman"/>
        <family val="1"/>
      </rPr>
      <t>(Đánh giá theo các chỉ tiêu tại Nghị quyết số 40/NQ-HĐND ngày 16/12/2021 của HĐND tỉnh về nhiệm vụ phát triển kinh tế xã hội năm 2022)</t>
    </r>
  </si>
  <si>
    <t>Từ năm 2022 không thực hiện công nhận phường, thị trấn đạt chuẩn "văn minh đô thị" mà sẽ công nhận đạt chuẩn "đô thị văn minh" theo tiêu chí mới tại Quyết định số 05/QĐ-TTg ngày 18/02/2022 của TTCP</t>
  </si>
  <si>
    <t>Cùng kỳ
năm 2021</t>
  </si>
  <si>
    <t>Kế hoạch
năm 2022</t>
  </si>
  <si>
    <t>1.1</t>
  </si>
  <si>
    <t>1.2</t>
  </si>
  <si>
    <t>1.3</t>
  </si>
  <si>
    <t>Công nghiệp</t>
  </si>
  <si>
    <t>1.4</t>
  </si>
  <si>
    <t>Thuế sản phẩm trừ trợ cấp sản phẩm</t>
  </si>
  <si>
    <t>Khu vực công nghiệp - xây dựng</t>
  </si>
  <si>
    <t>Khu vực nông, lâm nghiệp và thủy sản</t>
  </si>
  <si>
    <t>Tốc độ tăng trưởng</t>
  </si>
  <si>
    <t>Khu vực dịch vụ</t>
  </si>
  <si>
    <t>Tổng sản phẩm trên địa bàn GRDP</t>
  </si>
  <si>
    <t>6,2-7,7</t>
  </si>
  <si>
    <t>Thực hiện
6 tháng đầu
năm 2022</t>
  </si>
  <si>
    <t>Dự báo
cả năm</t>
  </si>
  <si>
    <t>Đánh giá kết quả 6 tháng
theo KH năm 2022</t>
  </si>
  <si>
    <t>Đạt trên 50% KH năm 2022
(không có ý nghĩa thống kê)</t>
  </si>
  <si>
    <t>Ghi chú</t>
  </si>
  <si>
    <t>x</t>
  </si>
  <si>
    <t>Chưa đạt</t>
  </si>
  <si>
    <t>Phấn đấu đạt</t>
  </si>
  <si>
    <t>NQ 64 điều chỉnh quy hoạch giai đoạn đến 2030 giảm từ 0,6-1%</t>
  </si>
  <si>
    <t>Không đánh giá</t>
  </si>
  <si>
    <t>6 tháng ko tính theo bộ chỉ tiêu ngành y tế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</si>
</sst>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9" x14ac:knownFonts="1">
    <font>
      <sz val="11"/>
      <color theme="1"/>
      <name val="Calibri"/>
      <family val="2"/>
      <scheme val="minor"/>
    </font>
    <font>
      <vertAlign val="superscript"/>
      <sz val="10"/>
      <color indexed="8"/>
      <name val="Times New Roman"/>
      <family val="1"/>
    </font>
    <font>
      <i/>
      <sz val="14"/>
      <color indexed="8"/>
      <name val="Times New Roman"/>
      <family val="1"/>
    </font>
    <font>
      <sz val="11"/>
      <color theme="1"/>
      <name val="Calibri"/>
      <family val="2"/>
      <scheme val="minor"/>
    </font>
    <font>
      <sz val="10"/>
      <color theme="1"/>
      <name val="Times New Roman"/>
      <family val="1"/>
    </font>
    <font>
      <b/>
      <sz val="12"/>
      <color theme="1"/>
      <name val="Times New Roman"/>
      <family val="1"/>
    </font>
    <font>
      <sz val="12"/>
      <color theme="1"/>
      <name val="Times New Roman"/>
      <family val="1"/>
    </font>
    <font>
      <b/>
      <sz val="10"/>
      <color theme="1"/>
      <name val="Times New Roman"/>
      <family val="1"/>
    </font>
    <font>
      <b/>
      <sz val="10"/>
      <color rgb="FF000000"/>
      <name val="Times New Roman"/>
      <family val="1"/>
    </font>
    <font>
      <sz val="10"/>
      <color rgb="FF000000"/>
      <name val="Times New Roman"/>
      <family val="1"/>
    </font>
    <font>
      <i/>
      <sz val="10"/>
      <color rgb="FF000000"/>
      <name val="Times New Roman"/>
      <family val="1"/>
    </font>
    <font>
      <i/>
      <sz val="10"/>
      <color theme="1"/>
      <name val="Times New Roman"/>
      <family val="1"/>
    </font>
    <font>
      <sz val="10"/>
      <color theme="1"/>
      <name val="Calibri"/>
      <family val="2"/>
      <scheme val="minor"/>
    </font>
    <font>
      <sz val="14"/>
      <color theme="1"/>
      <name val="Calibri"/>
      <family val="2"/>
      <scheme val="minor"/>
    </font>
    <font>
      <sz val="14"/>
      <color theme="1"/>
      <name val="Times New Roman"/>
      <family val="1"/>
    </font>
    <font>
      <sz val="14"/>
      <color rgb="FF000000"/>
      <name val="Times New Roman"/>
      <family val="1"/>
    </font>
    <font>
      <b/>
      <sz val="14"/>
      <color theme="1"/>
      <name val="Times New Roman"/>
      <family val="1"/>
    </font>
    <font>
      <b/>
      <sz val="14"/>
      <color theme="1"/>
      <name val="Times New Roman"/>
      <family val="1"/>
      <charset val="163"/>
    </font>
    <font>
      <i/>
      <sz val="14"/>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92D05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140">
    <xf numFmtId="0" fontId="0" fillId="0" borderId="0" xfId="0"/>
    <xf numFmtId="0" fontId="4"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vertical="center"/>
    </xf>
    <xf numFmtId="0" fontId="5"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164" fontId="4" fillId="0" borderId="1" xfId="0"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7" fillId="0" borderId="1" xfId="0" applyFont="1" applyFill="1" applyBorder="1" applyAlignment="1">
      <alignment horizontal="justify" vertical="center" wrapText="1"/>
    </xf>
    <xf numFmtId="0" fontId="0" fillId="0" borderId="1" xfId="0" applyBorder="1"/>
    <xf numFmtId="0" fontId="7" fillId="0" borderId="1" xfId="0" applyFont="1" applyBorder="1" applyAlignment="1">
      <alignment vertical="center"/>
    </xf>
    <xf numFmtId="0" fontId="0" fillId="0" borderId="1" xfId="0" applyBorder="1" applyAlignment="1">
      <alignment vertical="center"/>
    </xf>
    <xf numFmtId="0" fontId="7" fillId="0" borderId="1" xfId="0" applyFont="1" applyBorder="1" applyAlignment="1">
      <alignment horizontal="center" vertical="center" wrapText="1"/>
    </xf>
    <xf numFmtId="3" fontId="4" fillId="0" borderId="1" xfId="1"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12" fillId="0" borderId="0" xfId="0" applyFont="1" applyFill="1"/>
    <xf numFmtId="0" fontId="4" fillId="0" borderId="0" xfId="0" applyFont="1" applyFill="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0" fillId="0" borderId="0" xfId="0" applyFill="1"/>
    <xf numFmtId="0" fontId="13" fillId="0" borderId="0" xfId="0" applyFont="1"/>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3"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1" fontId="14"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1" fontId="1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3" fillId="0" borderId="0" xfId="0" applyFont="1" applyFill="1"/>
    <xf numFmtId="0" fontId="16" fillId="0" borderId="1" xfId="0" applyFont="1" applyBorder="1" applyAlignment="1">
      <alignment horizontal="center" vertical="center" wrapText="1"/>
    </xf>
    <xf numFmtId="164" fontId="14" fillId="0" borderId="1" xfId="1" applyNumberFormat="1" applyFont="1" applyBorder="1" applyAlignment="1">
      <alignment horizontal="center" vertical="center" wrapText="1"/>
    </xf>
    <xf numFmtId="164" fontId="14" fillId="0" borderId="1" xfId="1" applyNumberFormat="1"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xf numFmtId="2" fontId="14" fillId="0" borderId="1" xfId="0" applyNumberFormat="1" applyFont="1" applyFill="1" applyBorder="1" applyAlignment="1">
      <alignment horizontal="center" vertical="center" wrapText="1"/>
    </xf>
    <xf numFmtId="0" fontId="13" fillId="0" borderId="0" xfId="0" applyFont="1" applyAlignment="1"/>
    <xf numFmtId="0" fontId="1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4"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xf numFmtId="0" fontId="14" fillId="0" borderId="1" xfId="0" applyFont="1" applyBorder="1"/>
    <xf numFmtId="2" fontId="14" fillId="0" borderId="1" xfId="0" applyNumberFormat="1" applyFont="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9" fontId="14" fillId="0" borderId="1" xfId="2"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9" fontId="14" fillId="0" borderId="1" xfId="2"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Fill="1" applyBorder="1" applyAlignment="1">
      <alignment horizontal="center" vertical="center"/>
    </xf>
    <xf numFmtId="0" fontId="14" fillId="0" borderId="1" xfId="0" quotePrefix="1" applyFont="1" applyFill="1" applyBorder="1" applyAlignment="1">
      <alignment horizontal="center" vertical="center" wrapText="1"/>
    </xf>
    <xf numFmtId="0" fontId="18" fillId="0" borderId="1"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3" fillId="4" borderId="1" xfId="0" applyFont="1" applyFill="1" applyBorder="1" applyAlignment="1"/>
    <xf numFmtId="0" fontId="13" fillId="0" borderId="1" xfId="0" applyFont="1" applyBorder="1" applyAlignment="1"/>
    <xf numFmtId="1" fontId="14" fillId="4" borderId="1" xfId="0" applyNumberFormat="1" applyFont="1" applyFill="1" applyBorder="1" applyAlignment="1">
      <alignment horizontal="center" vertical="center"/>
    </xf>
    <xf numFmtId="1" fontId="14" fillId="5" borderId="1" xfId="0" applyNumberFormat="1" applyFont="1" applyFill="1" applyBorder="1" applyAlignment="1">
      <alignment horizontal="center" vertical="center"/>
    </xf>
    <xf numFmtId="0" fontId="17" fillId="0" borderId="0" xfId="0" applyFont="1" applyAlignment="1">
      <alignment horizontal="center" vertical="center"/>
    </xf>
    <xf numFmtId="0" fontId="7" fillId="0" borderId="0" xfId="0" applyFont="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xf>
    <xf numFmtId="0" fontId="13" fillId="0" borderId="0" xfId="0" applyFont="1" applyAlignment="1">
      <alignment horizontal="center"/>
    </xf>
    <xf numFmtId="0" fontId="16" fillId="0" borderId="0" xfId="0" applyFont="1" applyAlignment="1">
      <alignment horizontal="center" vertical="center"/>
    </xf>
    <xf numFmtId="0" fontId="16" fillId="0" borderId="0" xfId="0" applyFont="1" applyFill="1" applyAlignment="1">
      <alignment horizontal="center" vertical="center"/>
    </xf>
    <xf numFmtId="0" fontId="17" fillId="0" borderId="0" xfId="0" applyFont="1" applyAlignment="1">
      <alignment horizontal="center" vertical="center" wrapText="1"/>
    </xf>
    <xf numFmtId="0" fontId="4" fillId="0" borderId="2"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O62"/>
  <sheetViews>
    <sheetView view="pageBreakPreview" zoomScale="70" zoomScaleNormal="85" zoomScaleSheetLayoutView="70" workbookViewId="0">
      <pane xSplit="3" ySplit="5" topLeftCell="D15" activePane="bottomRight" state="frozen"/>
      <selection pane="topRight" activeCell="C1" sqref="C1"/>
      <selection pane="bottomLeft" activeCell="A6" sqref="A6"/>
      <selection pane="bottomRight" activeCell="G15" sqref="G15"/>
    </sheetView>
  </sheetViews>
  <sheetFormatPr defaultRowHeight="15" x14ac:dyDescent="0.25"/>
  <cols>
    <col min="1" max="1" width="3.28515625" hidden="1" customWidth="1"/>
    <col min="2" max="2" width="6.5703125" customWidth="1"/>
    <col min="3" max="3" width="30.42578125" customWidth="1"/>
    <col min="4" max="4" width="13.7109375" customWidth="1"/>
    <col min="5" max="5" width="11.42578125" bestFit="1" customWidth="1"/>
    <col min="6" max="6" width="14" customWidth="1"/>
    <col min="7" max="7" width="13.28515625" customWidth="1"/>
    <col min="8" max="8" width="0" hidden="1" customWidth="1"/>
    <col min="9" max="9" width="14.5703125" customWidth="1"/>
    <col min="10" max="10" width="32.28515625" customWidth="1"/>
    <col min="11" max="11" width="17.28515625" hidden="1" customWidth="1"/>
    <col min="12" max="13" width="10" hidden="1" customWidth="1"/>
    <col min="14" max="14" width="9.140625" style="33" hidden="1" customWidth="1"/>
    <col min="15" max="15" width="16.42578125" hidden="1" customWidth="1"/>
  </cols>
  <sheetData>
    <row r="1" spans="1:15" ht="18.75" x14ac:dyDescent="0.25">
      <c r="A1" s="110" t="s">
        <v>309</v>
      </c>
      <c r="B1" s="111"/>
      <c r="C1" s="111"/>
      <c r="D1" s="111"/>
      <c r="E1" s="111"/>
      <c r="F1" s="111"/>
      <c r="G1" s="111"/>
      <c r="H1" s="111"/>
      <c r="I1" s="111"/>
      <c r="J1" s="111"/>
      <c r="K1" s="111"/>
      <c r="L1" s="111"/>
      <c r="M1" s="111"/>
      <c r="N1" s="111"/>
      <c r="O1" s="111"/>
    </row>
    <row r="2" spans="1:15" ht="18.75" x14ac:dyDescent="0.25">
      <c r="A2" s="110" t="s">
        <v>308</v>
      </c>
      <c r="B2" s="111"/>
      <c r="C2" s="111"/>
      <c r="D2" s="111"/>
      <c r="E2" s="111"/>
      <c r="F2" s="111"/>
      <c r="G2" s="111"/>
      <c r="H2" s="111"/>
      <c r="I2" s="111"/>
      <c r="J2" s="111"/>
      <c r="K2" s="111"/>
      <c r="L2" s="111"/>
      <c r="M2" s="111"/>
      <c r="N2" s="111"/>
      <c r="O2" s="111"/>
    </row>
    <row r="4" spans="1:15" ht="18.75" x14ac:dyDescent="0.25">
      <c r="A4" s="122" t="s">
        <v>2</v>
      </c>
      <c r="B4" s="128" t="s">
        <v>2</v>
      </c>
      <c r="C4" s="123" t="s">
        <v>3</v>
      </c>
      <c r="D4" s="123" t="s">
        <v>4</v>
      </c>
      <c r="E4" s="123" t="s">
        <v>335</v>
      </c>
      <c r="F4" s="124" t="s">
        <v>6</v>
      </c>
      <c r="G4" s="125"/>
      <c r="H4" s="126"/>
      <c r="I4" s="125"/>
      <c r="J4" s="127"/>
      <c r="K4" s="122" t="s">
        <v>272</v>
      </c>
      <c r="L4" s="122"/>
      <c r="M4" s="122"/>
      <c r="O4" s="114" t="s">
        <v>342</v>
      </c>
    </row>
    <row r="5" spans="1:15" ht="112.5" x14ac:dyDescent="0.25">
      <c r="A5" s="122"/>
      <c r="B5" s="129"/>
      <c r="C5" s="123"/>
      <c r="D5" s="123"/>
      <c r="E5" s="123"/>
      <c r="F5" s="68" t="s">
        <v>341</v>
      </c>
      <c r="G5" s="68" t="s">
        <v>363</v>
      </c>
      <c r="H5" s="30" t="s">
        <v>11</v>
      </c>
      <c r="I5" s="68" t="s">
        <v>344</v>
      </c>
      <c r="J5" s="68" t="s">
        <v>343</v>
      </c>
      <c r="K5" s="30" t="s">
        <v>9</v>
      </c>
      <c r="L5" s="30" t="s">
        <v>12</v>
      </c>
      <c r="M5" s="30" t="s">
        <v>13</v>
      </c>
      <c r="O5" s="114"/>
    </row>
    <row r="6" spans="1:15" ht="75" x14ac:dyDescent="0.25">
      <c r="A6" s="40">
        <v>1</v>
      </c>
      <c r="B6" s="53">
        <v>1</v>
      </c>
      <c r="C6" s="54" t="s">
        <v>296</v>
      </c>
      <c r="D6" s="53" t="s">
        <v>41</v>
      </c>
      <c r="E6" s="53">
        <v>0.77</v>
      </c>
      <c r="F6" s="53" t="s">
        <v>276</v>
      </c>
      <c r="G6" s="53">
        <v>5.0199999999999996</v>
      </c>
      <c r="H6" s="19"/>
      <c r="I6" s="64" t="s">
        <v>280</v>
      </c>
      <c r="J6" s="64" t="s">
        <v>293</v>
      </c>
      <c r="K6" s="48" t="s">
        <v>306</v>
      </c>
      <c r="L6" s="7"/>
      <c r="M6" s="19"/>
      <c r="N6" s="34" t="s">
        <v>271</v>
      </c>
      <c r="O6" s="53" t="s">
        <v>16</v>
      </c>
    </row>
    <row r="7" spans="1:15" ht="14.45" hidden="1" x14ac:dyDescent="0.3">
      <c r="A7" s="11">
        <v>2</v>
      </c>
      <c r="B7" s="45"/>
      <c r="C7" s="12" t="s">
        <v>249</v>
      </c>
      <c r="D7" s="11" t="s">
        <v>250</v>
      </c>
      <c r="E7" s="31">
        <v>80.525580000000005</v>
      </c>
      <c r="F7" s="31"/>
      <c r="G7" s="31"/>
      <c r="H7" s="20"/>
      <c r="I7" s="20"/>
      <c r="J7" s="20"/>
      <c r="K7" s="31"/>
      <c r="L7" s="19" t="e">
        <f>K7/F7*100</f>
        <v>#DIV/0!</v>
      </c>
      <c r="M7" s="19" t="e">
        <f>K7/G7*100</f>
        <v>#DIV/0!</v>
      </c>
      <c r="N7" s="34" t="s">
        <v>271</v>
      </c>
      <c r="O7" s="8" t="s">
        <v>16</v>
      </c>
    </row>
    <row r="8" spans="1:15" ht="37.5" x14ac:dyDescent="0.25">
      <c r="A8" s="41">
        <v>3</v>
      </c>
      <c r="B8" s="55">
        <v>2</v>
      </c>
      <c r="C8" s="56" t="s">
        <v>51</v>
      </c>
      <c r="D8" s="55" t="s">
        <v>311</v>
      </c>
      <c r="E8" s="57">
        <v>62.104129036835715</v>
      </c>
      <c r="F8" s="57" t="s">
        <v>277</v>
      </c>
      <c r="G8" s="57">
        <v>67</v>
      </c>
      <c r="H8" s="20"/>
      <c r="I8" s="69" t="s">
        <v>280</v>
      </c>
      <c r="J8" s="69" t="s">
        <v>294</v>
      </c>
      <c r="K8" s="21" t="s">
        <v>291</v>
      </c>
      <c r="L8" s="19" t="e">
        <f>K8/F8*100</f>
        <v>#VALUE!</v>
      </c>
      <c r="M8" s="19" t="e">
        <f>K8/G8*100</f>
        <v>#VALUE!</v>
      </c>
      <c r="N8" s="34" t="s">
        <v>271</v>
      </c>
      <c r="O8" s="58" t="s">
        <v>16</v>
      </c>
    </row>
    <row r="9" spans="1:15" ht="14.45" hidden="1" x14ac:dyDescent="0.3">
      <c r="A9" s="11">
        <v>4</v>
      </c>
      <c r="B9" s="46"/>
      <c r="C9" s="12" t="s">
        <v>251</v>
      </c>
      <c r="D9" s="11"/>
      <c r="E9" s="7"/>
      <c r="F9" s="7"/>
      <c r="G9" s="7"/>
      <c r="H9" s="19"/>
      <c r="I9" s="19"/>
      <c r="J9" s="19"/>
      <c r="K9" s="7"/>
      <c r="L9" s="19"/>
      <c r="M9" s="19"/>
      <c r="N9" s="34" t="s">
        <v>271</v>
      </c>
      <c r="O9" s="8" t="s">
        <v>16</v>
      </c>
    </row>
    <row r="10" spans="1:15" ht="14.45" hidden="1" x14ac:dyDescent="0.3">
      <c r="A10" s="11" t="s">
        <v>37</v>
      </c>
      <c r="B10" s="11"/>
      <c r="C10" s="12" t="s">
        <v>252</v>
      </c>
      <c r="D10" s="11" t="s">
        <v>41</v>
      </c>
      <c r="E10" s="19">
        <v>16.29</v>
      </c>
      <c r="F10" s="19"/>
      <c r="G10" s="19"/>
      <c r="H10" s="19"/>
      <c r="I10" s="19"/>
      <c r="J10" s="19"/>
      <c r="K10" s="19"/>
      <c r="L10" s="19"/>
      <c r="M10" s="19"/>
      <c r="N10" s="34" t="s">
        <v>271</v>
      </c>
      <c r="O10" s="8"/>
    </row>
    <row r="11" spans="1:15" ht="14.45" hidden="1" x14ac:dyDescent="0.3">
      <c r="A11" s="11" t="s">
        <v>37</v>
      </c>
      <c r="B11" s="11"/>
      <c r="C11" s="12" t="s">
        <v>253</v>
      </c>
      <c r="D11" s="11" t="s">
        <v>41</v>
      </c>
      <c r="E11" s="19">
        <v>40.49</v>
      </c>
      <c r="F11" s="19"/>
      <c r="G11" s="19"/>
      <c r="H11" s="19"/>
      <c r="I11" s="19"/>
      <c r="J11" s="19"/>
      <c r="K11" s="19"/>
      <c r="L11" s="19"/>
      <c r="M11" s="19"/>
      <c r="N11" s="34" t="s">
        <v>271</v>
      </c>
      <c r="O11" s="8"/>
    </row>
    <row r="12" spans="1:15" ht="14.45" hidden="1" x14ac:dyDescent="0.3">
      <c r="A12" s="11" t="s">
        <v>37</v>
      </c>
      <c r="B12" s="11"/>
      <c r="C12" s="12" t="s">
        <v>55</v>
      </c>
      <c r="D12" s="11" t="s">
        <v>41</v>
      </c>
      <c r="E12" s="19">
        <v>34.590000000000003</v>
      </c>
      <c r="F12" s="19"/>
      <c r="G12" s="19"/>
      <c r="H12" s="19"/>
      <c r="I12" s="19"/>
      <c r="J12" s="19"/>
      <c r="K12" s="19"/>
      <c r="L12" s="19"/>
      <c r="M12" s="19"/>
      <c r="N12" s="34" t="s">
        <v>271</v>
      </c>
      <c r="O12" s="8"/>
    </row>
    <row r="13" spans="1:15" ht="14.45" hidden="1" x14ac:dyDescent="0.3">
      <c r="A13" s="11" t="s">
        <v>37</v>
      </c>
      <c r="B13" s="44"/>
      <c r="C13" s="12" t="s">
        <v>254</v>
      </c>
      <c r="D13" s="11" t="s">
        <v>41</v>
      </c>
      <c r="E13" s="19">
        <v>8.6300000000000008</v>
      </c>
      <c r="F13" s="19"/>
      <c r="G13" s="19"/>
      <c r="H13" s="19"/>
      <c r="I13" s="19"/>
      <c r="J13" s="19"/>
      <c r="K13" s="19"/>
      <c r="L13" s="19"/>
      <c r="M13" s="19"/>
      <c r="N13" s="34" t="s">
        <v>271</v>
      </c>
      <c r="O13" s="8"/>
    </row>
    <row r="14" spans="1:15" ht="75" x14ac:dyDescent="0.25">
      <c r="A14" s="41">
        <v>5</v>
      </c>
      <c r="B14" s="59">
        <v>3</v>
      </c>
      <c r="C14" s="60" t="s">
        <v>82</v>
      </c>
      <c r="D14" s="59" t="s">
        <v>263</v>
      </c>
      <c r="E14" s="61">
        <v>90</v>
      </c>
      <c r="F14" s="61" t="s">
        <v>278</v>
      </c>
      <c r="G14" s="64" t="s">
        <v>278</v>
      </c>
      <c r="H14" s="19"/>
      <c r="I14" s="64" t="s">
        <v>281</v>
      </c>
      <c r="J14" s="64"/>
      <c r="K14" s="49" t="s">
        <v>292</v>
      </c>
      <c r="L14" s="19"/>
      <c r="M14" s="19"/>
      <c r="N14" s="34"/>
      <c r="O14" s="53" t="s">
        <v>198</v>
      </c>
    </row>
    <row r="15" spans="1:15" ht="56.25" x14ac:dyDescent="0.25">
      <c r="A15" s="41">
        <v>6</v>
      </c>
      <c r="B15" s="55">
        <v>4</v>
      </c>
      <c r="C15" s="56" t="s">
        <v>248</v>
      </c>
      <c r="D15" s="55" t="s">
        <v>337</v>
      </c>
      <c r="E15" s="57">
        <v>25999</v>
      </c>
      <c r="F15" s="57" t="s">
        <v>340</v>
      </c>
      <c r="G15" s="57">
        <v>27314</v>
      </c>
      <c r="H15" s="20"/>
      <c r="I15" s="69" t="s">
        <v>280</v>
      </c>
      <c r="J15" s="69" t="s">
        <v>347</v>
      </c>
      <c r="K15" s="21">
        <v>45000</v>
      </c>
      <c r="L15" s="19" t="e">
        <f>K15/F15*100</f>
        <v>#VALUE!</v>
      </c>
      <c r="M15" s="19">
        <f>K15/G15*100</f>
        <v>164.75067730834004</v>
      </c>
      <c r="N15" s="34" t="s">
        <v>271</v>
      </c>
      <c r="O15" s="58" t="s">
        <v>105</v>
      </c>
    </row>
    <row r="16" spans="1:15" ht="37.5" x14ac:dyDescent="0.25">
      <c r="A16" s="41">
        <v>7</v>
      </c>
      <c r="B16" s="59">
        <v>5</v>
      </c>
      <c r="C16" s="60" t="s">
        <v>259</v>
      </c>
      <c r="D16" s="59" t="s">
        <v>338</v>
      </c>
      <c r="E16" s="62">
        <v>1.2</v>
      </c>
      <c r="F16" s="62">
        <v>1.2</v>
      </c>
      <c r="G16" s="63">
        <v>2</v>
      </c>
      <c r="H16" s="20"/>
      <c r="I16" s="70" t="s">
        <v>282</v>
      </c>
      <c r="J16" s="70"/>
      <c r="K16" s="50">
        <v>2</v>
      </c>
      <c r="L16" s="19"/>
      <c r="M16" s="19"/>
      <c r="N16" s="34"/>
      <c r="O16" s="53" t="s">
        <v>35</v>
      </c>
    </row>
    <row r="17" spans="1:15" ht="14.45" hidden="1" x14ac:dyDescent="0.3">
      <c r="A17" s="11">
        <v>8</v>
      </c>
      <c r="B17" s="45"/>
      <c r="C17" s="12" t="s">
        <v>214</v>
      </c>
      <c r="D17" s="11"/>
      <c r="E17" s="7"/>
      <c r="F17" s="7"/>
      <c r="G17" s="7"/>
      <c r="H17" s="19"/>
      <c r="I17" s="19"/>
      <c r="J17" s="19"/>
      <c r="K17" s="7"/>
      <c r="L17" s="19"/>
      <c r="M17" s="19"/>
      <c r="N17" s="34" t="s">
        <v>271</v>
      </c>
      <c r="O17" s="8"/>
    </row>
    <row r="18" spans="1:15" ht="37.5" x14ac:dyDescent="0.25">
      <c r="A18" s="41" t="s">
        <v>37</v>
      </c>
      <c r="B18" s="55" t="s">
        <v>297</v>
      </c>
      <c r="C18" s="56" t="s">
        <v>215</v>
      </c>
      <c r="D18" s="55" t="s">
        <v>337</v>
      </c>
      <c r="E18" s="57">
        <v>12776</v>
      </c>
      <c r="F18" s="57" t="s">
        <v>283</v>
      </c>
      <c r="G18" s="57">
        <f>SUM(G19,G23)</f>
        <v>16906</v>
      </c>
      <c r="H18" s="20"/>
      <c r="I18" s="69" t="s">
        <v>282</v>
      </c>
      <c r="J18" s="69"/>
      <c r="K18" s="21">
        <v>16000</v>
      </c>
      <c r="L18" s="19" t="e">
        <f>K18/F18*100</f>
        <v>#VALUE!</v>
      </c>
      <c r="M18" s="19">
        <f>K18/G18*100</f>
        <v>94.64095587365432</v>
      </c>
      <c r="N18" s="34" t="s">
        <v>271</v>
      </c>
      <c r="O18" s="58"/>
    </row>
    <row r="19" spans="1:15" ht="18.75" x14ac:dyDescent="0.25">
      <c r="A19" s="41" t="s">
        <v>115</v>
      </c>
      <c r="B19" s="55" t="s">
        <v>298</v>
      </c>
      <c r="C19" s="56" t="s">
        <v>21</v>
      </c>
      <c r="D19" s="55" t="s">
        <v>337</v>
      </c>
      <c r="E19" s="57">
        <v>7989</v>
      </c>
      <c r="F19" s="57" t="s">
        <v>284</v>
      </c>
      <c r="G19" s="63">
        <v>9307</v>
      </c>
      <c r="H19" s="20"/>
      <c r="I19" s="69" t="s">
        <v>282</v>
      </c>
      <c r="J19" s="69"/>
      <c r="K19" s="21">
        <v>7500</v>
      </c>
      <c r="L19" s="19" t="e">
        <f>K19/F19*100</f>
        <v>#VALUE!</v>
      </c>
      <c r="M19" s="19">
        <f>K19/G19*100</f>
        <v>80.584506285591502</v>
      </c>
      <c r="N19" s="34" t="s">
        <v>271</v>
      </c>
      <c r="O19" s="58" t="s">
        <v>22</v>
      </c>
    </row>
    <row r="20" spans="1:15" ht="14.45" hidden="1" x14ac:dyDescent="0.3">
      <c r="A20" s="15"/>
      <c r="B20" s="47"/>
      <c r="C20" s="13" t="s">
        <v>23</v>
      </c>
      <c r="D20" s="15"/>
      <c r="E20" s="14"/>
      <c r="F20" s="22"/>
      <c r="G20" s="22"/>
      <c r="H20" s="23"/>
      <c r="I20" s="23"/>
      <c r="J20" s="23"/>
      <c r="K20" s="21"/>
      <c r="L20" s="23"/>
      <c r="M20" s="23"/>
      <c r="N20" s="34" t="s">
        <v>271</v>
      </c>
      <c r="O20" s="8"/>
    </row>
    <row r="21" spans="1:15" ht="14.45" hidden="1" x14ac:dyDescent="0.3">
      <c r="A21" s="11"/>
      <c r="B21" s="11"/>
      <c r="C21" s="12" t="s">
        <v>217</v>
      </c>
      <c r="D21" s="11" t="s">
        <v>216</v>
      </c>
      <c r="E21" s="21">
        <v>2390</v>
      </c>
      <c r="F21" s="21"/>
      <c r="G21" s="21"/>
      <c r="H21" s="20"/>
      <c r="I21" s="20"/>
      <c r="J21" s="20"/>
      <c r="K21" s="21"/>
      <c r="L21" s="19" t="e">
        <f>K21/F21*100</f>
        <v>#DIV/0!</v>
      </c>
      <c r="M21" s="19" t="e">
        <f>K21/G21*100</f>
        <v>#DIV/0!</v>
      </c>
      <c r="N21" s="34" t="s">
        <v>271</v>
      </c>
      <c r="O21" s="8"/>
    </row>
    <row r="22" spans="1:15" ht="14.45" hidden="1" x14ac:dyDescent="0.3">
      <c r="A22" s="11"/>
      <c r="B22" s="44"/>
      <c r="C22" s="12" t="s">
        <v>218</v>
      </c>
      <c r="D22" s="11" t="s">
        <v>216</v>
      </c>
      <c r="E22" s="7">
        <v>10</v>
      </c>
      <c r="F22" s="7"/>
      <c r="G22" s="7"/>
      <c r="H22" s="20"/>
      <c r="I22" s="20"/>
      <c r="J22" s="20"/>
      <c r="K22" s="7"/>
      <c r="L22" s="19" t="e">
        <f>K22/F22*100</f>
        <v>#DIV/0!</v>
      </c>
      <c r="M22" s="19" t="e">
        <f>K22/G22*100</f>
        <v>#DIV/0!</v>
      </c>
      <c r="N22" s="34" t="s">
        <v>271</v>
      </c>
      <c r="O22" s="8"/>
    </row>
    <row r="23" spans="1:15" ht="18.75" x14ac:dyDescent="0.25">
      <c r="A23" s="41" t="s">
        <v>115</v>
      </c>
      <c r="B23" s="55" t="s">
        <v>305</v>
      </c>
      <c r="C23" s="56" t="s">
        <v>240</v>
      </c>
      <c r="D23" s="55" t="s">
        <v>337</v>
      </c>
      <c r="E23" s="57">
        <v>4786.96</v>
      </c>
      <c r="F23" s="57" t="s">
        <v>285</v>
      </c>
      <c r="G23" s="57">
        <v>7599</v>
      </c>
      <c r="H23" s="20"/>
      <c r="I23" s="69" t="s">
        <v>282</v>
      </c>
      <c r="J23" s="69"/>
      <c r="K23" s="21">
        <v>8500</v>
      </c>
      <c r="L23" s="19"/>
      <c r="M23" s="19"/>
      <c r="N23" s="34"/>
      <c r="O23" s="58" t="s">
        <v>27</v>
      </c>
    </row>
    <row r="24" spans="1:15" ht="26.45" hidden="1" x14ac:dyDescent="0.3">
      <c r="A24" s="11" t="s">
        <v>37</v>
      </c>
      <c r="B24" s="46"/>
      <c r="C24" s="12" t="s">
        <v>219</v>
      </c>
      <c r="D24" s="11" t="s">
        <v>216</v>
      </c>
      <c r="E24" s="21">
        <v>4786.9599999999991</v>
      </c>
      <c r="F24" s="21"/>
      <c r="G24" s="21"/>
      <c r="H24" s="20"/>
      <c r="I24" s="20"/>
      <c r="J24" s="20"/>
      <c r="K24" s="21"/>
      <c r="L24" s="19" t="e">
        <f>K24/F24*100</f>
        <v>#DIV/0!</v>
      </c>
      <c r="M24" s="19" t="e">
        <f>K24/G24*100</f>
        <v>#DIV/0!</v>
      </c>
      <c r="N24" s="34" t="s">
        <v>271</v>
      </c>
      <c r="O24" s="8" t="s">
        <v>30</v>
      </c>
    </row>
    <row r="25" spans="1:15" ht="14.45" hidden="1" x14ac:dyDescent="0.3">
      <c r="A25" s="14"/>
      <c r="B25" s="14"/>
      <c r="C25" s="13" t="s">
        <v>23</v>
      </c>
      <c r="D25" s="15"/>
      <c r="E25" s="14"/>
      <c r="F25" s="14"/>
      <c r="G25" s="14"/>
      <c r="H25" s="23"/>
      <c r="I25" s="23"/>
      <c r="J25" s="23"/>
      <c r="K25" s="14"/>
      <c r="L25" s="23"/>
      <c r="M25" s="23"/>
      <c r="N25" s="34" t="s">
        <v>271</v>
      </c>
      <c r="O25" s="8"/>
    </row>
    <row r="26" spans="1:15" ht="26.45" hidden="1" x14ac:dyDescent="0.3">
      <c r="A26" s="7" t="s">
        <v>115</v>
      </c>
      <c r="B26" s="7"/>
      <c r="C26" s="12" t="s">
        <v>220</v>
      </c>
      <c r="D26" s="11" t="s">
        <v>216</v>
      </c>
      <c r="E26" s="21">
        <v>4786.9599999999991</v>
      </c>
      <c r="F26" s="21"/>
      <c r="G26" s="21"/>
      <c r="H26" s="20"/>
      <c r="I26" s="20"/>
      <c r="J26" s="20"/>
      <c r="K26" s="21"/>
      <c r="L26" s="19" t="e">
        <f>K26/F26*100</f>
        <v>#DIV/0!</v>
      </c>
      <c r="M26" s="19" t="e">
        <f>K26/G26*100</f>
        <v>#DIV/0!</v>
      </c>
      <c r="N26" s="34" t="s">
        <v>271</v>
      </c>
      <c r="O26" s="8"/>
    </row>
    <row r="27" spans="1:15" ht="26.45" hidden="1" x14ac:dyDescent="0.3">
      <c r="A27" s="7" t="s">
        <v>115</v>
      </c>
      <c r="B27" s="7"/>
      <c r="C27" s="12" t="s">
        <v>221</v>
      </c>
      <c r="D27" s="11" t="s">
        <v>216</v>
      </c>
      <c r="E27" s="7"/>
      <c r="F27" s="7"/>
      <c r="G27" s="7"/>
      <c r="H27" s="20"/>
      <c r="I27" s="20"/>
      <c r="J27" s="20"/>
      <c r="K27" s="7"/>
      <c r="L27" s="19"/>
      <c r="M27" s="19"/>
      <c r="N27" s="34" t="s">
        <v>271</v>
      </c>
      <c r="O27" s="8"/>
    </row>
    <row r="28" spans="1:15" ht="14.45" hidden="1" x14ac:dyDescent="0.3">
      <c r="A28" s="7">
        <v>9</v>
      </c>
      <c r="B28" s="7"/>
      <c r="C28" s="12" t="s">
        <v>222</v>
      </c>
      <c r="D28" s="11"/>
      <c r="E28" s="7"/>
      <c r="F28" s="7"/>
      <c r="G28" s="7"/>
      <c r="H28" s="19"/>
      <c r="I28" s="19"/>
      <c r="J28" s="19"/>
      <c r="K28" s="7"/>
      <c r="L28" s="19"/>
      <c r="M28" s="19"/>
      <c r="N28" s="34" t="s">
        <v>271</v>
      </c>
      <c r="O28" s="8" t="s">
        <v>30</v>
      </c>
    </row>
    <row r="29" spans="1:15" ht="26.45" hidden="1" x14ac:dyDescent="0.3">
      <c r="A29" s="7" t="s">
        <v>37</v>
      </c>
      <c r="B29" s="7"/>
      <c r="C29" s="12" t="s">
        <v>223</v>
      </c>
      <c r="D29" s="11" t="s">
        <v>216</v>
      </c>
      <c r="E29" s="21">
        <v>17535.852999999999</v>
      </c>
      <c r="F29" s="21"/>
      <c r="G29" s="21"/>
      <c r="H29" s="20"/>
      <c r="I29" s="20"/>
      <c r="J29" s="20"/>
      <c r="K29" s="21"/>
      <c r="L29" s="19" t="e">
        <f>K29/F29*100</f>
        <v>#DIV/0!</v>
      </c>
      <c r="M29" s="19" t="e">
        <f>K29/G29*100</f>
        <v>#DIV/0!</v>
      </c>
      <c r="N29" s="34" t="s">
        <v>271</v>
      </c>
      <c r="O29" s="8"/>
    </row>
    <row r="30" spans="1:15" ht="14.45" hidden="1" x14ac:dyDescent="0.3">
      <c r="A30" s="14"/>
      <c r="B30" s="14"/>
      <c r="C30" s="13" t="s">
        <v>23</v>
      </c>
      <c r="D30" s="15"/>
      <c r="E30" s="21"/>
      <c r="F30" s="21"/>
      <c r="G30" s="21"/>
      <c r="H30" s="19"/>
      <c r="I30" s="19"/>
      <c r="J30" s="19"/>
      <c r="K30" s="21"/>
      <c r="L30" s="23"/>
      <c r="M30" s="23"/>
      <c r="N30" s="34" t="s">
        <v>271</v>
      </c>
      <c r="O30" s="8"/>
    </row>
    <row r="31" spans="1:15" ht="14.45" hidden="1" x14ac:dyDescent="0.3">
      <c r="A31" s="7" t="s">
        <v>115</v>
      </c>
      <c r="B31" s="7"/>
      <c r="C31" s="12" t="s">
        <v>224</v>
      </c>
      <c r="D31" s="11" t="s">
        <v>216</v>
      </c>
      <c r="E31" s="21">
        <v>7054.1989999999996</v>
      </c>
      <c r="F31" s="21"/>
      <c r="G31" s="21"/>
      <c r="H31" s="20"/>
      <c r="I31" s="20"/>
      <c r="J31" s="20"/>
      <c r="K31" s="21"/>
      <c r="L31" s="19" t="e">
        <f>K31/F31*100</f>
        <v>#DIV/0!</v>
      </c>
      <c r="M31" s="19" t="e">
        <f>K31/G31*100</f>
        <v>#DIV/0!</v>
      </c>
      <c r="N31" s="34" t="s">
        <v>271</v>
      </c>
      <c r="O31" s="8"/>
    </row>
    <row r="32" spans="1:15" ht="26.45" hidden="1" x14ac:dyDescent="0.3">
      <c r="A32" s="7" t="s">
        <v>115</v>
      </c>
      <c r="B32" s="7"/>
      <c r="C32" s="12" t="s">
        <v>225</v>
      </c>
      <c r="D32" s="11" t="s">
        <v>216</v>
      </c>
      <c r="E32" s="21">
        <v>10471.189</v>
      </c>
      <c r="F32" s="21"/>
      <c r="G32" s="21"/>
      <c r="H32" s="20"/>
      <c r="I32" s="20"/>
      <c r="J32" s="20"/>
      <c r="K32" s="21"/>
      <c r="L32" s="19" t="e">
        <f>K32/F32*100</f>
        <v>#DIV/0!</v>
      </c>
      <c r="M32" s="19" t="e">
        <f>K32/G32*100</f>
        <v>#DIV/0!</v>
      </c>
      <c r="N32" s="34" t="s">
        <v>271</v>
      </c>
      <c r="O32" s="8"/>
    </row>
    <row r="33" spans="1:15" ht="14.45" hidden="1" x14ac:dyDescent="0.3">
      <c r="A33" s="7">
        <v>10</v>
      </c>
      <c r="B33" s="7"/>
      <c r="C33" s="12" t="s">
        <v>255</v>
      </c>
      <c r="D33" s="11" t="s">
        <v>216</v>
      </c>
      <c r="E33" s="7"/>
      <c r="F33" s="7"/>
      <c r="G33" s="7"/>
      <c r="H33" s="20"/>
      <c r="I33" s="20"/>
      <c r="J33" s="20"/>
      <c r="K33" s="7"/>
      <c r="L33" s="19"/>
      <c r="M33" s="19"/>
      <c r="N33" s="34" t="s">
        <v>271</v>
      </c>
      <c r="O33" s="8" t="s">
        <v>30</v>
      </c>
    </row>
    <row r="34" spans="1:15" ht="26.45" hidden="1" x14ac:dyDescent="0.3">
      <c r="A34" s="7">
        <v>11</v>
      </c>
      <c r="B34" s="7"/>
      <c r="C34" s="12" t="s">
        <v>226</v>
      </c>
      <c r="D34" s="11"/>
      <c r="E34" s="24" t="s">
        <v>256</v>
      </c>
      <c r="F34" s="7"/>
      <c r="G34" s="7"/>
      <c r="H34" s="19"/>
      <c r="I34" s="19"/>
      <c r="J34" s="19"/>
      <c r="K34" s="7"/>
      <c r="L34" s="19"/>
      <c r="M34" s="19"/>
      <c r="N34" s="34" t="s">
        <v>271</v>
      </c>
      <c r="O34" s="8" t="s">
        <v>105</v>
      </c>
    </row>
    <row r="35" spans="1:15" ht="26.45" hidden="1" x14ac:dyDescent="0.3">
      <c r="A35" s="7">
        <v>12</v>
      </c>
      <c r="B35" s="7"/>
      <c r="C35" s="12" t="s">
        <v>227</v>
      </c>
      <c r="D35" s="11"/>
      <c r="E35" s="24" t="s">
        <v>257</v>
      </c>
      <c r="F35" s="7"/>
      <c r="G35" s="24"/>
      <c r="H35" s="19"/>
      <c r="I35" s="19"/>
      <c r="J35" s="19"/>
      <c r="K35" s="24"/>
      <c r="L35" s="19"/>
      <c r="M35" s="19"/>
      <c r="N35" s="34" t="s">
        <v>271</v>
      </c>
      <c r="O35" s="8" t="s">
        <v>189</v>
      </c>
    </row>
    <row r="36" spans="1:15" ht="26.45" hidden="1" x14ac:dyDescent="0.3">
      <c r="A36" s="7">
        <v>13</v>
      </c>
      <c r="B36" s="7"/>
      <c r="C36" s="12" t="s">
        <v>228</v>
      </c>
      <c r="D36" s="11" t="s">
        <v>258</v>
      </c>
      <c r="E36" s="21">
        <v>8188</v>
      </c>
      <c r="F36" s="21"/>
      <c r="G36" s="21"/>
      <c r="H36" s="20"/>
      <c r="I36" s="20"/>
      <c r="J36" s="20"/>
      <c r="K36" s="21"/>
      <c r="L36" s="19" t="e">
        <f>K36/F36*100</f>
        <v>#DIV/0!</v>
      </c>
      <c r="M36" s="19" t="e">
        <f>K36/G36*100</f>
        <v>#DIV/0!</v>
      </c>
      <c r="N36" s="34" t="s">
        <v>271</v>
      </c>
      <c r="O36" s="8" t="s">
        <v>105</v>
      </c>
    </row>
    <row r="37" spans="1:15" ht="26.45" hidden="1" x14ac:dyDescent="0.3">
      <c r="A37" s="7">
        <v>14</v>
      </c>
      <c r="B37" s="7"/>
      <c r="C37" s="12" t="s">
        <v>229</v>
      </c>
      <c r="D37" s="11"/>
      <c r="E37" s="7"/>
      <c r="F37" s="7"/>
      <c r="G37" s="7"/>
      <c r="H37" s="19"/>
      <c r="I37" s="19"/>
      <c r="J37" s="19"/>
      <c r="K37" s="7"/>
      <c r="L37" s="19"/>
      <c r="M37" s="19"/>
      <c r="N37" s="34" t="s">
        <v>271</v>
      </c>
      <c r="O37" s="8" t="s">
        <v>105</v>
      </c>
    </row>
    <row r="38" spans="1:15" ht="14.45" hidden="1" x14ac:dyDescent="0.3">
      <c r="A38" s="7" t="s">
        <v>37</v>
      </c>
      <c r="B38" s="7"/>
      <c r="C38" s="12" t="s">
        <v>230</v>
      </c>
      <c r="D38" s="11" t="s">
        <v>231</v>
      </c>
      <c r="E38" s="7">
        <v>74</v>
      </c>
      <c r="F38" s="7"/>
      <c r="G38" s="7"/>
      <c r="H38" s="20"/>
      <c r="I38" s="20"/>
      <c r="J38" s="20"/>
      <c r="K38" s="7"/>
      <c r="L38" s="19" t="e">
        <f>K38/F38*100</f>
        <v>#DIV/0!</v>
      </c>
      <c r="M38" s="19" t="e">
        <f>K38/G38*100</f>
        <v>#DIV/0!</v>
      </c>
      <c r="N38" s="34" t="s">
        <v>271</v>
      </c>
      <c r="O38" s="8"/>
    </row>
    <row r="39" spans="1:15" ht="14.45" hidden="1" x14ac:dyDescent="0.3">
      <c r="A39" s="7" t="s">
        <v>37</v>
      </c>
      <c r="B39" s="7"/>
      <c r="C39" s="12" t="s">
        <v>152</v>
      </c>
      <c r="D39" s="11" t="s">
        <v>232</v>
      </c>
      <c r="E39" s="21">
        <v>12582</v>
      </c>
      <c r="F39" s="21"/>
      <c r="G39" s="21"/>
      <c r="H39" s="20"/>
      <c r="I39" s="20"/>
      <c r="J39" s="20"/>
      <c r="K39" s="21"/>
      <c r="L39" s="19" t="e">
        <f>K39/F39*100</f>
        <v>#DIV/0!</v>
      </c>
      <c r="M39" s="19" t="e">
        <f>K39/G39*100</f>
        <v>#DIV/0!</v>
      </c>
      <c r="N39" s="34" t="s">
        <v>271</v>
      </c>
      <c r="O39" s="8"/>
    </row>
    <row r="40" spans="1:15" ht="14.45" hidden="1" x14ac:dyDescent="0.3">
      <c r="A40" s="7" t="s">
        <v>37</v>
      </c>
      <c r="B40" s="7"/>
      <c r="C40" s="12" t="s">
        <v>153</v>
      </c>
      <c r="D40" s="11" t="s">
        <v>232</v>
      </c>
      <c r="E40" s="21">
        <v>15059</v>
      </c>
      <c r="F40" s="21"/>
      <c r="G40" s="21"/>
      <c r="H40" s="20"/>
      <c r="I40" s="20"/>
      <c r="J40" s="20"/>
      <c r="K40" s="21"/>
      <c r="L40" s="19" t="e">
        <f>K40/F40*100</f>
        <v>#DIV/0!</v>
      </c>
      <c r="M40" s="19" t="e">
        <f>K40/G40*100</f>
        <v>#DIV/0!</v>
      </c>
      <c r="N40" s="34" t="s">
        <v>271</v>
      </c>
      <c r="O40" s="8"/>
    </row>
    <row r="41" spans="1:15" ht="14.45" hidden="1" x14ac:dyDescent="0.3">
      <c r="A41" s="7">
        <v>15</v>
      </c>
      <c r="B41" s="7"/>
      <c r="C41" s="12" t="s">
        <v>233</v>
      </c>
      <c r="D41" s="11" t="s">
        <v>175</v>
      </c>
      <c r="E41" s="21">
        <v>1296.6220000000001</v>
      </c>
      <c r="F41" s="21"/>
      <c r="G41" s="21"/>
      <c r="H41" s="20"/>
      <c r="I41" s="20"/>
      <c r="J41" s="20"/>
      <c r="K41" s="21"/>
      <c r="L41" s="19"/>
      <c r="M41" s="19"/>
      <c r="N41" s="34" t="s">
        <v>271</v>
      </c>
      <c r="O41" s="8" t="s">
        <v>16</v>
      </c>
    </row>
    <row r="42" spans="1:15" ht="39.6" hidden="1" x14ac:dyDescent="0.3">
      <c r="A42" s="7">
        <v>16</v>
      </c>
      <c r="B42" s="7"/>
      <c r="C42" s="12" t="s">
        <v>169</v>
      </c>
      <c r="D42" s="11" t="s">
        <v>175</v>
      </c>
      <c r="E42" s="21">
        <v>715.476</v>
      </c>
      <c r="F42" s="7"/>
      <c r="G42" s="7"/>
      <c r="H42" s="20"/>
      <c r="I42" s="20"/>
      <c r="J42" s="20"/>
      <c r="K42" s="7"/>
      <c r="L42" s="19" t="e">
        <f>K42/F42*100</f>
        <v>#DIV/0!</v>
      </c>
      <c r="M42" s="19" t="e">
        <f>K42/G42*100</f>
        <v>#DIV/0!</v>
      </c>
      <c r="N42" s="34" t="s">
        <v>271</v>
      </c>
      <c r="O42" s="8" t="s">
        <v>273</v>
      </c>
    </row>
    <row r="43" spans="1:15" ht="39.6" hidden="1" x14ac:dyDescent="0.3">
      <c r="A43" s="7">
        <v>17</v>
      </c>
      <c r="B43" s="35"/>
      <c r="C43" s="12" t="s">
        <v>234</v>
      </c>
      <c r="D43" s="11" t="s">
        <v>41</v>
      </c>
      <c r="E43" s="25">
        <v>55.18</v>
      </c>
      <c r="F43" s="7"/>
      <c r="G43" s="7"/>
      <c r="H43" s="19"/>
      <c r="I43" s="19"/>
      <c r="J43" s="19"/>
      <c r="K43" s="7"/>
      <c r="L43" s="19"/>
      <c r="M43" s="19"/>
      <c r="N43" s="34" t="s">
        <v>271</v>
      </c>
      <c r="O43" s="8" t="s">
        <v>273</v>
      </c>
    </row>
    <row r="44" spans="1:15" s="51" customFormat="1" ht="56.25" x14ac:dyDescent="0.25">
      <c r="A44" s="40">
        <v>18</v>
      </c>
      <c r="B44" s="53">
        <v>7</v>
      </c>
      <c r="C44" s="60" t="s">
        <v>178</v>
      </c>
      <c r="D44" s="59" t="s">
        <v>41</v>
      </c>
      <c r="E44" s="53">
        <v>70</v>
      </c>
      <c r="F44" s="53">
        <v>72</v>
      </c>
      <c r="G44" s="53">
        <v>72</v>
      </c>
      <c r="H44" s="19"/>
      <c r="I44" s="64" t="s">
        <v>281</v>
      </c>
      <c r="J44" s="64"/>
      <c r="K44" s="48">
        <v>74</v>
      </c>
      <c r="L44" s="19"/>
      <c r="M44" s="19"/>
      <c r="N44" s="34" t="s">
        <v>271</v>
      </c>
      <c r="O44" s="53" t="s">
        <v>273</v>
      </c>
    </row>
    <row r="45" spans="1:15" ht="37.5" x14ac:dyDescent="0.25">
      <c r="A45" s="115">
        <v>19</v>
      </c>
      <c r="B45" s="58" t="s">
        <v>299</v>
      </c>
      <c r="C45" s="56" t="s">
        <v>235</v>
      </c>
      <c r="D45" s="55" t="s">
        <v>137</v>
      </c>
      <c r="E45" s="58">
        <v>17</v>
      </c>
      <c r="F45" s="58">
        <v>5</v>
      </c>
      <c r="G45" s="58">
        <v>5</v>
      </c>
      <c r="H45" s="20"/>
      <c r="I45" s="71" t="s">
        <v>281</v>
      </c>
      <c r="J45" s="69"/>
      <c r="K45" s="7">
        <v>3</v>
      </c>
      <c r="L45" s="19"/>
      <c r="M45" s="19"/>
      <c r="N45" s="34" t="s">
        <v>271</v>
      </c>
      <c r="O45" s="120" t="s">
        <v>274</v>
      </c>
    </row>
    <row r="46" spans="1:15" ht="37.5" x14ac:dyDescent="0.25">
      <c r="A46" s="116"/>
      <c r="B46" s="58" t="s">
        <v>300</v>
      </c>
      <c r="C46" s="56" t="s">
        <v>269</v>
      </c>
      <c r="D46" s="55" t="s">
        <v>137</v>
      </c>
      <c r="E46" s="65">
        <v>11</v>
      </c>
      <c r="F46" s="65">
        <v>8</v>
      </c>
      <c r="G46" s="65">
        <v>8</v>
      </c>
      <c r="H46" s="19"/>
      <c r="I46" s="71" t="s">
        <v>281</v>
      </c>
      <c r="J46" s="71"/>
      <c r="K46" s="32">
        <v>15</v>
      </c>
      <c r="L46" s="19"/>
      <c r="M46" s="19"/>
      <c r="N46" s="34"/>
      <c r="O46" s="121"/>
    </row>
    <row r="47" spans="1:15" ht="37.5" x14ac:dyDescent="0.25">
      <c r="A47" s="116"/>
      <c r="B47" s="58" t="s">
        <v>301</v>
      </c>
      <c r="C47" s="56" t="s">
        <v>270</v>
      </c>
      <c r="D47" s="55" t="s">
        <v>137</v>
      </c>
      <c r="E47" s="65">
        <v>2</v>
      </c>
      <c r="F47" s="65">
        <v>2</v>
      </c>
      <c r="G47" s="65">
        <v>2</v>
      </c>
      <c r="H47" s="19"/>
      <c r="I47" s="71" t="s">
        <v>281</v>
      </c>
      <c r="J47" s="71"/>
      <c r="K47" s="32">
        <v>3</v>
      </c>
      <c r="L47" s="19"/>
      <c r="M47" s="19"/>
      <c r="N47" s="34"/>
      <c r="O47" s="121"/>
    </row>
    <row r="48" spans="1:15" ht="14.45" hidden="1" x14ac:dyDescent="0.3">
      <c r="A48" s="117"/>
      <c r="B48" s="36"/>
      <c r="C48" s="12" t="s">
        <v>236</v>
      </c>
      <c r="D48" s="11" t="s">
        <v>41</v>
      </c>
      <c r="E48" s="19">
        <v>93.96</v>
      </c>
      <c r="F48" s="19"/>
      <c r="G48" s="19"/>
      <c r="H48" s="19"/>
      <c r="I48" s="19"/>
      <c r="J48" s="19"/>
      <c r="K48" s="19"/>
      <c r="L48" s="19"/>
      <c r="M48" s="19"/>
      <c r="N48" s="34" t="s">
        <v>271</v>
      </c>
      <c r="O48" s="117"/>
    </row>
    <row r="49" spans="1:15" ht="37.5" x14ac:dyDescent="0.25">
      <c r="A49" s="116"/>
      <c r="B49" s="58" t="s">
        <v>302</v>
      </c>
      <c r="C49" s="56" t="s">
        <v>268</v>
      </c>
      <c r="D49" s="55" t="s">
        <v>141</v>
      </c>
      <c r="E49" s="65">
        <v>2</v>
      </c>
      <c r="F49" s="65">
        <v>2</v>
      </c>
      <c r="G49" s="65">
        <v>2</v>
      </c>
      <c r="H49" s="19"/>
      <c r="I49" s="71" t="s">
        <v>281</v>
      </c>
      <c r="J49" s="71"/>
      <c r="K49" s="32">
        <v>1</v>
      </c>
      <c r="L49" s="19"/>
      <c r="M49" s="19"/>
      <c r="N49" s="34"/>
      <c r="O49" s="121"/>
    </row>
    <row r="50" spans="1:15" ht="26.45" hidden="1" x14ac:dyDescent="0.3">
      <c r="A50" s="118"/>
      <c r="B50" s="37"/>
      <c r="C50" s="12" t="s">
        <v>237</v>
      </c>
      <c r="D50" s="11" t="s">
        <v>41</v>
      </c>
      <c r="E50" s="19">
        <v>46.15</v>
      </c>
      <c r="F50" s="19"/>
      <c r="G50" s="19"/>
      <c r="H50" s="19"/>
      <c r="I50" s="19"/>
      <c r="J50" s="19"/>
      <c r="K50" s="19"/>
      <c r="L50" s="19"/>
      <c r="M50" s="19"/>
      <c r="N50" s="34" t="s">
        <v>271</v>
      </c>
      <c r="O50" s="118"/>
    </row>
    <row r="51" spans="1:15" ht="39.6" hidden="1" x14ac:dyDescent="0.3">
      <c r="A51" s="7">
        <v>20</v>
      </c>
      <c r="B51" s="7"/>
      <c r="C51" s="12" t="s">
        <v>238</v>
      </c>
      <c r="D51" s="11"/>
      <c r="E51" s="7"/>
      <c r="F51" s="7"/>
      <c r="G51" s="7"/>
      <c r="H51" s="19"/>
      <c r="I51" s="19"/>
      <c r="J51" s="19"/>
      <c r="K51" s="7"/>
      <c r="L51" s="19"/>
      <c r="M51" s="19"/>
      <c r="N51" s="34" t="s">
        <v>271</v>
      </c>
      <c r="O51" s="8" t="s">
        <v>273</v>
      </c>
    </row>
    <row r="52" spans="1:15" ht="39.6" hidden="1" x14ac:dyDescent="0.3">
      <c r="A52" s="7" t="s">
        <v>37</v>
      </c>
      <c r="B52" s="35"/>
      <c r="C52" s="12" t="s">
        <v>239</v>
      </c>
      <c r="D52" s="11" t="s">
        <v>41</v>
      </c>
      <c r="E52" s="7">
        <v>3.51</v>
      </c>
      <c r="F52" s="7"/>
      <c r="G52" s="7"/>
      <c r="H52" s="19"/>
      <c r="I52" s="19"/>
      <c r="J52" s="19"/>
      <c r="K52" s="7"/>
      <c r="L52" s="19"/>
      <c r="M52" s="19"/>
      <c r="N52" s="34" t="s">
        <v>271</v>
      </c>
      <c r="O52" s="7" t="s">
        <v>273</v>
      </c>
    </row>
    <row r="53" spans="1:15" s="51" customFormat="1" ht="150" x14ac:dyDescent="0.25">
      <c r="A53" s="40" t="s">
        <v>37</v>
      </c>
      <c r="B53" s="53">
        <v>9</v>
      </c>
      <c r="C53" s="60" t="s">
        <v>351</v>
      </c>
      <c r="D53" s="59" t="s">
        <v>41</v>
      </c>
      <c r="E53" s="53">
        <v>1.58</v>
      </c>
      <c r="F53" s="53" t="s">
        <v>279</v>
      </c>
      <c r="G53" s="53">
        <v>0.48</v>
      </c>
      <c r="H53" s="19"/>
      <c r="I53" s="64" t="s">
        <v>280</v>
      </c>
      <c r="J53" s="64" t="s">
        <v>357</v>
      </c>
      <c r="K53" s="48">
        <v>0.5</v>
      </c>
      <c r="L53" s="19"/>
      <c r="M53" s="19"/>
      <c r="N53" s="34" t="s">
        <v>271</v>
      </c>
      <c r="O53" s="53" t="s">
        <v>273</v>
      </c>
    </row>
    <row r="54" spans="1:15" ht="37.5" x14ac:dyDescent="0.25">
      <c r="A54">
        <v>21</v>
      </c>
      <c r="B54" s="66">
        <v>10</v>
      </c>
      <c r="C54" s="56" t="s">
        <v>186</v>
      </c>
      <c r="D54" s="59" t="s">
        <v>41</v>
      </c>
      <c r="E54" s="53">
        <v>90</v>
      </c>
      <c r="F54" s="53">
        <v>91</v>
      </c>
      <c r="G54" s="53">
        <v>91</v>
      </c>
      <c r="H54" s="38"/>
      <c r="I54" s="53" t="s">
        <v>281</v>
      </c>
      <c r="J54" s="53"/>
      <c r="K54" s="38">
        <v>92</v>
      </c>
      <c r="O54" s="58" t="s">
        <v>346</v>
      </c>
    </row>
    <row r="55" spans="1:15" ht="37.5" x14ac:dyDescent="0.3">
      <c r="A55">
        <v>22</v>
      </c>
      <c r="B55" s="72">
        <v>11</v>
      </c>
      <c r="C55" s="60" t="s">
        <v>166</v>
      </c>
      <c r="D55" s="59" t="s">
        <v>41</v>
      </c>
      <c r="E55" s="74"/>
      <c r="F55" s="53">
        <v>88</v>
      </c>
      <c r="G55" s="53">
        <v>84.71</v>
      </c>
      <c r="H55" s="38"/>
      <c r="I55" s="53" t="s">
        <v>280</v>
      </c>
      <c r="J55" s="53" t="s">
        <v>295</v>
      </c>
      <c r="K55" s="48" t="s">
        <v>286</v>
      </c>
      <c r="O55" s="53" t="s">
        <v>158</v>
      </c>
    </row>
    <row r="56" spans="1:15" ht="56.25" x14ac:dyDescent="0.25">
      <c r="A56" s="42">
        <v>23</v>
      </c>
      <c r="B56" s="53">
        <v>12</v>
      </c>
      <c r="C56" s="56" t="s">
        <v>261</v>
      </c>
      <c r="D56" s="59" t="s">
        <v>41</v>
      </c>
      <c r="E56" s="53">
        <v>14.9</v>
      </c>
      <c r="F56" s="53" t="s">
        <v>264</v>
      </c>
      <c r="G56" s="53">
        <v>14</v>
      </c>
      <c r="H56" s="38"/>
      <c r="I56" s="53" t="s">
        <v>281</v>
      </c>
      <c r="J56" s="53"/>
      <c r="K56" s="38">
        <v>13.9</v>
      </c>
      <c r="O56" s="58" t="s">
        <v>181</v>
      </c>
    </row>
    <row r="57" spans="1:15" s="51" customFormat="1" ht="75" x14ac:dyDescent="0.25">
      <c r="A57" s="42">
        <v>24</v>
      </c>
      <c r="B57" s="53">
        <v>13</v>
      </c>
      <c r="C57" s="60" t="s">
        <v>90</v>
      </c>
      <c r="D57" s="59" t="s">
        <v>41</v>
      </c>
      <c r="E57" s="53">
        <v>52.35</v>
      </c>
      <c r="F57" s="53" t="s">
        <v>267</v>
      </c>
      <c r="G57" s="53" t="s">
        <v>267</v>
      </c>
      <c r="H57" s="38"/>
      <c r="I57" s="53" t="s">
        <v>281</v>
      </c>
      <c r="J57" s="53"/>
      <c r="K57" s="48" t="s">
        <v>267</v>
      </c>
      <c r="L57"/>
      <c r="M57"/>
      <c r="N57" s="33"/>
      <c r="O57" s="53" t="s">
        <v>198</v>
      </c>
    </row>
    <row r="58" spans="1:15" s="51" customFormat="1" ht="56.25" x14ac:dyDescent="0.25">
      <c r="A58" s="43">
        <v>25</v>
      </c>
      <c r="B58" s="73">
        <v>14</v>
      </c>
      <c r="C58" s="60" t="s">
        <v>260</v>
      </c>
      <c r="D58" s="59" t="s">
        <v>41</v>
      </c>
      <c r="E58" s="73">
        <v>91.8</v>
      </c>
      <c r="F58" s="73">
        <v>97</v>
      </c>
      <c r="G58" s="73">
        <v>95</v>
      </c>
      <c r="H58" s="38"/>
      <c r="I58" s="73" t="s">
        <v>280</v>
      </c>
      <c r="J58" s="73" t="s">
        <v>287</v>
      </c>
      <c r="K58" s="38">
        <v>96</v>
      </c>
      <c r="L58"/>
      <c r="M58"/>
      <c r="N58" s="33"/>
      <c r="O58" s="73" t="s">
        <v>200</v>
      </c>
    </row>
    <row r="59" spans="1:15" ht="51" x14ac:dyDescent="0.3">
      <c r="A59" s="119">
        <v>26</v>
      </c>
      <c r="B59" s="53" t="s">
        <v>303</v>
      </c>
      <c r="C59" s="60" t="s">
        <v>265</v>
      </c>
      <c r="D59" s="59" t="s">
        <v>41</v>
      </c>
      <c r="E59" s="74"/>
      <c r="F59" s="53" t="s">
        <v>307</v>
      </c>
      <c r="G59" s="73" t="s">
        <v>307</v>
      </c>
      <c r="H59" s="38"/>
      <c r="I59" s="73" t="s">
        <v>281</v>
      </c>
      <c r="J59" s="73"/>
      <c r="K59" s="48" t="s">
        <v>288</v>
      </c>
      <c r="O59" s="112" t="s">
        <v>98</v>
      </c>
    </row>
    <row r="60" spans="1:15" ht="38.25" x14ac:dyDescent="0.25">
      <c r="A60" s="119"/>
      <c r="B60" s="53" t="s">
        <v>304</v>
      </c>
      <c r="C60" s="60" t="s">
        <v>266</v>
      </c>
      <c r="D60" s="59" t="s">
        <v>41</v>
      </c>
      <c r="E60" s="73">
        <v>70</v>
      </c>
      <c r="F60" s="53" t="s">
        <v>277</v>
      </c>
      <c r="G60" s="73">
        <v>75</v>
      </c>
      <c r="H60" s="38"/>
      <c r="I60" s="73" t="s">
        <v>281</v>
      </c>
      <c r="J60" s="73"/>
      <c r="K60" s="48" t="s">
        <v>289</v>
      </c>
      <c r="O60" s="113"/>
    </row>
    <row r="61" spans="1:15" ht="75" x14ac:dyDescent="0.25">
      <c r="A61" s="119"/>
      <c r="B61" s="53">
        <v>16</v>
      </c>
      <c r="C61" s="56" t="s">
        <v>262</v>
      </c>
      <c r="D61" s="55" t="s">
        <v>41</v>
      </c>
      <c r="E61" s="53">
        <v>41.18</v>
      </c>
      <c r="F61" s="53">
        <v>60</v>
      </c>
      <c r="G61" s="73">
        <v>52.9</v>
      </c>
      <c r="H61" s="38"/>
      <c r="I61" s="73" t="s">
        <v>280</v>
      </c>
      <c r="J61" s="73" t="s">
        <v>356</v>
      </c>
      <c r="K61" s="38">
        <v>64.7</v>
      </c>
      <c r="O61" s="58" t="s">
        <v>98</v>
      </c>
    </row>
    <row r="62" spans="1:15" ht="131.25" x14ac:dyDescent="0.25">
      <c r="A62" s="78">
        <v>27</v>
      </c>
      <c r="B62" s="53">
        <v>17</v>
      </c>
      <c r="C62" s="60" t="s">
        <v>359</v>
      </c>
      <c r="D62" s="59" t="s">
        <v>41</v>
      </c>
      <c r="E62" s="53">
        <v>90.3</v>
      </c>
      <c r="F62" s="53">
        <v>100</v>
      </c>
      <c r="G62" s="73">
        <v>92</v>
      </c>
      <c r="H62" s="38"/>
      <c r="I62" s="73" t="s">
        <v>280</v>
      </c>
      <c r="J62" s="53" t="s">
        <v>360</v>
      </c>
      <c r="K62" s="39" t="s">
        <v>290</v>
      </c>
      <c r="O62" s="77" t="s">
        <v>275</v>
      </c>
    </row>
  </sheetData>
  <autoFilter ref="A5:N62">
    <filterColumn colId="5">
      <customFilters>
        <customFilter operator="notEqual" val=" "/>
      </customFilters>
    </filterColumn>
  </autoFilter>
  <mergeCells count="14">
    <mergeCell ref="A2:O2"/>
    <mergeCell ref="A1:O1"/>
    <mergeCell ref="O59:O60"/>
    <mergeCell ref="O4:O5"/>
    <mergeCell ref="A45:A50"/>
    <mergeCell ref="A59:A61"/>
    <mergeCell ref="O45:O50"/>
    <mergeCell ref="A4:A5"/>
    <mergeCell ref="C4:C5"/>
    <mergeCell ref="D4:D5"/>
    <mergeCell ref="E4:E5"/>
    <mergeCell ref="K4:M4"/>
    <mergeCell ref="F4:J4"/>
    <mergeCell ref="B4:B5"/>
  </mergeCells>
  <pageMargins left="0.70866141732283472" right="0.70866141732283472" top="0.74803149606299213" bottom="0.74803149606299213" header="0.31496062992125984" footer="0.31496062992125984"/>
  <pageSetup paperSize="9" scale="64" fitToHeight="0" orientation="portrait" horizontalDpi="1200" verticalDpi="1200"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abSelected="1" zoomScale="70" zoomScaleNormal="70" zoomScaleSheetLayoutView="70" workbookViewId="0">
      <pane xSplit="3" ySplit="5" topLeftCell="D6" activePane="bottomRight" state="frozen"/>
      <selection pane="topRight" activeCell="C1" sqref="C1"/>
      <selection pane="bottomLeft" activeCell="A6" sqref="A6"/>
      <selection pane="bottomRight" activeCell="I19" sqref="I19"/>
    </sheetView>
  </sheetViews>
  <sheetFormatPr defaultColWidth="9" defaultRowHeight="18.75" x14ac:dyDescent="0.3"/>
  <cols>
    <col min="1" max="1" width="3.28515625" hidden="1" customWidth="1"/>
    <col min="2" max="2" width="5.5703125" style="52" bestFit="1" customWidth="1"/>
    <col min="3" max="3" width="50.140625" style="67" customWidth="1"/>
    <col min="4" max="4" width="20.140625" style="52" customWidth="1"/>
    <col min="5" max="5" width="24" style="52" customWidth="1"/>
    <col min="6" max="6" width="13.85546875" style="52" customWidth="1"/>
    <col min="7" max="7" width="34.85546875" customWidth="1"/>
    <col min="8" max="8" width="14.5703125" customWidth="1"/>
    <col min="9" max="9" width="15.140625" style="33" customWidth="1"/>
    <col min="10" max="10" width="46.28515625" style="76" hidden="1" customWidth="1"/>
    <col min="11" max="11" width="19.140625" style="52" hidden="1" customWidth="1"/>
    <col min="12" max="12" width="54" style="52" hidden="1" customWidth="1"/>
    <col min="13" max="13" width="68.42578125" style="52" hidden="1" customWidth="1"/>
    <col min="14" max="14" width="74.85546875" style="52" hidden="1" customWidth="1"/>
    <col min="15" max="16384" width="9" style="52"/>
  </cols>
  <sheetData>
    <row r="1" spans="1:14" x14ac:dyDescent="0.3">
      <c r="A1" s="110" t="s">
        <v>366</v>
      </c>
      <c r="B1" s="136"/>
      <c r="C1" s="137"/>
      <c r="D1" s="136"/>
      <c r="E1" s="136"/>
      <c r="F1" s="136"/>
      <c r="G1" s="111"/>
      <c r="H1" s="111"/>
      <c r="I1" s="111"/>
      <c r="J1" s="136"/>
    </row>
    <row r="2" spans="1:14" ht="38.25" customHeight="1" x14ac:dyDescent="0.3">
      <c r="A2" s="138" t="s">
        <v>373</v>
      </c>
      <c r="B2" s="136"/>
      <c r="C2" s="137"/>
      <c r="D2" s="136"/>
      <c r="E2" s="136"/>
      <c r="F2" s="136"/>
      <c r="G2" s="111"/>
      <c r="H2" s="111"/>
      <c r="I2" s="111"/>
      <c r="J2" s="136"/>
    </row>
    <row r="4" spans="1:14" x14ac:dyDescent="0.3">
      <c r="A4" s="123" t="s">
        <v>2</v>
      </c>
      <c r="B4" s="123" t="s">
        <v>2</v>
      </c>
      <c r="C4" s="114" t="s">
        <v>3</v>
      </c>
      <c r="D4" s="123" t="s">
        <v>4</v>
      </c>
      <c r="E4" s="123" t="s">
        <v>367</v>
      </c>
      <c r="F4" s="123" t="s">
        <v>368</v>
      </c>
      <c r="G4" s="123" t="s">
        <v>389</v>
      </c>
      <c r="H4" s="123" t="s">
        <v>369</v>
      </c>
      <c r="I4" s="123"/>
      <c r="J4" s="132" t="s">
        <v>8</v>
      </c>
      <c r="K4" s="133" t="s">
        <v>390</v>
      </c>
      <c r="L4" s="133" t="s">
        <v>391</v>
      </c>
      <c r="M4" s="134" t="s">
        <v>392</v>
      </c>
      <c r="N4" s="135" t="s">
        <v>393</v>
      </c>
    </row>
    <row r="5" spans="1:14" ht="37.5" x14ac:dyDescent="0.3">
      <c r="A5" s="123"/>
      <c r="B5" s="123"/>
      <c r="C5" s="114"/>
      <c r="D5" s="123"/>
      <c r="E5" s="123"/>
      <c r="F5" s="123"/>
      <c r="G5" s="123"/>
      <c r="H5" s="81" t="s">
        <v>375</v>
      </c>
      <c r="I5" s="80" t="s">
        <v>376</v>
      </c>
      <c r="J5" s="132"/>
      <c r="K5" s="133"/>
      <c r="L5" s="133"/>
      <c r="M5" s="134"/>
      <c r="N5" s="135"/>
    </row>
    <row r="6" spans="1:14" x14ac:dyDescent="0.3">
      <c r="A6" s="97"/>
      <c r="B6" s="99">
        <v>1</v>
      </c>
      <c r="C6" s="103" t="s">
        <v>387</v>
      </c>
      <c r="D6" s="97"/>
      <c r="E6" s="97"/>
      <c r="F6" s="97"/>
      <c r="G6" s="97"/>
      <c r="H6" s="97"/>
      <c r="I6" s="96"/>
      <c r="J6" s="100"/>
      <c r="K6" s="106"/>
      <c r="L6" s="106"/>
      <c r="M6" s="107"/>
      <c r="N6" s="76" t="s">
        <v>394</v>
      </c>
    </row>
    <row r="7" spans="1:14" x14ac:dyDescent="0.3">
      <c r="A7" s="83">
        <v>1</v>
      </c>
      <c r="B7" s="82" t="s">
        <v>377</v>
      </c>
      <c r="C7" s="54" t="s">
        <v>385</v>
      </c>
      <c r="D7" s="82" t="s">
        <v>41</v>
      </c>
      <c r="E7" s="82">
        <v>6.89</v>
      </c>
      <c r="F7" s="82" t="s">
        <v>350</v>
      </c>
      <c r="G7" s="83">
        <v>0.08</v>
      </c>
      <c r="H7" s="71"/>
      <c r="I7" s="84"/>
      <c r="J7" s="82" t="s">
        <v>16</v>
      </c>
      <c r="K7" s="108" t="s">
        <v>280</v>
      </c>
      <c r="L7" s="108" t="s">
        <v>395</v>
      </c>
      <c r="M7" s="109" t="s">
        <v>395</v>
      </c>
      <c r="N7" s="76"/>
    </row>
    <row r="8" spans="1:14" x14ac:dyDescent="0.3">
      <c r="A8" s="99"/>
      <c r="B8" s="98" t="s">
        <v>378</v>
      </c>
      <c r="C8" s="54" t="s">
        <v>383</v>
      </c>
      <c r="D8" s="98" t="s">
        <v>41</v>
      </c>
      <c r="E8" s="98">
        <v>9.44</v>
      </c>
      <c r="F8" s="98">
        <v>13</v>
      </c>
      <c r="G8" s="99">
        <v>-8.34</v>
      </c>
      <c r="H8" s="71"/>
      <c r="I8" s="84"/>
      <c r="J8" s="98"/>
      <c r="K8" s="106"/>
      <c r="L8" s="106"/>
      <c r="M8" s="108"/>
      <c r="N8" s="76" t="s">
        <v>394</v>
      </c>
    </row>
    <row r="9" spans="1:14" x14ac:dyDescent="0.3">
      <c r="A9" s="99"/>
      <c r="B9" s="101" t="s">
        <v>115</v>
      </c>
      <c r="C9" s="102" t="s">
        <v>380</v>
      </c>
      <c r="D9" s="98" t="s">
        <v>41</v>
      </c>
      <c r="E9" s="105">
        <v>15.71</v>
      </c>
      <c r="F9" s="105">
        <v>8.5</v>
      </c>
      <c r="G9" s="104">
        <v>-11.46</v>
      </c>
      <c r="H9" s="71"/>
      <c r="I9" s="84"/>
      <c r="J9" s="98"/>
      <c r="K9" s="106"/>
      <c r="L9" s="106"/>
      <c r="M9" s="108"/>
      <c r="N9" s="76" t="s">
        <v>394</v>
      </c>
    </row>
    <row r="10" spans="1:14" x14ac:dyDescent="0.3">
      <c r="A10" s="99"/>
      <c r="B10" s="98" t="s">
        <v>378</v>
      </c>
      <c r="C10" s="54" t="s">
        <v>384</v>
      </c>
      <c r="D10" s="98" t="s">
        <v>41</v>
      </c>
      <c r="E10" s="98">
        <v>2.76</v>
      </c>
      <c r="F10" s="98">
        <v>2.5</v>
      </c>
      <c r="G10" s="99">
        <v>0.22</v>
      </c>
      <c r="H10" s="71"/>
      <c r="I10" s="84"/>
      <c r="J10" s="98"/>
      <c r="K10" s="106"/>
      <c r="L10" s="106"/>
      <c r="M10" s="108"/>
      <c r="N10" s="76" t="s">
        <v>394</v>
      </c>
    </row>
    <row r="11" spans="1:14" x14ac:dyDescent="0.3">
      <c r="A11" s="99"/>
      <c r="B11" s="98" t="s">
        <v>379</v>
      </c>
      <c r="C11" s="54" t="s">
        <v>386</v>
      </c>
      <c r="D11" s="98" t="s">
        <v>41</v>
      </c>
      <c r="E11" s="98">
        <v>6.4</v>
      </c>
      <c r="F11" s="98" t="s">
        <v>388</v>
      </c>
      <c r="G11" s="99">
        <v>6.97</v>
      </c>
      <c r="H11" s="71"/>
      <c r="I11" s="84"/>
      <c r="J11" s="98"/>
      <c r="K11" s="106"/>
      <c r="L11" s="106"/>
      <c r="M11" s="108"/>
      <c r="N11" s="76" t="s">
        <v>394</v>
      </c>
    </row>
    <row r="12" spans="1:14" x14ac:dyDescent="0.3">
      <c r="A12" s="99"/>
      <c r="B12" s="98" t="s">
        <v>381</v>
      </c>
      <c r="C12" s="54" t="s">
        <v>382</v>
      </c>
      <c r="D12" s="98" t="s">
        <v>41</v>
      </c>
      <c r="E12" s="98">
        <v>4.47</v>
      </c>
      <c r="F12" s="98">
        <v>3.4</v>
      </c>
      <c r="G12" s="99">
        <v>12.04</v>
      </c>
      <c r="H12" s="71"/>
      <c r="I12" s="84"/>
      <c r="J12" s="98"/>
      <c r="K12" s="106"/>
      <c r="L12" s="106"/>
      <c r="M12" s="108"/>
      <c r="N12" s="76" t="s">
        <v>394</v>
      </c>
    </row>
    <row r="13" spans="1:14" s="67" customFormat="1" x14ac:dyDescent="0.3">
      <c r="A13" s="59">
        <v>3</v>
      </c>
      <c r="B13" s="59">
        <v>2</v>
      </c>
      <c r="C13" s="60" t="s">
        <v>51</v>
      </c>
      <c r="D13" s="59" t="s">
        <v>311</v>
      </c>
      <c r="E13" s="61" t="s">
        <v>370</v>
      </c>
      <c r="F13" s="63">
        <v>71</v>
      </c>
      <c r="G13" s="61" t="s">
        <v>370</v>
      </c>
      <c r="H13" s="64"/>
      <c r="I13" s="84"/>
      <c r="J13" s="92" t="s">
        <v>16</v>
      </c>
      <c r="K13" s="108" t="s">
        <v>280</v>
      </c>
      <c r="L13" s="108" t="s">
        <v>370</v>
      </c>
      <c r="M13" s="109" t="s">
        <v>370</v>
      </c>
      <c r="N13" s="76"/>
    </row>
    <row r="14" spans="1:14" x14ac:dyDescent="0.3">
      <c r="A14" s="55"/>
      <c r="B14" s="55">
        <v>3</v>
      </c>
      <c r="C14" s="60" t="s">
        <v>310</v>
      </c>
      <c r="D14" s="55" t="s">
        <v>336</v>
      </c>
      <c r="E14" s="61" t="s">
        <v>370</v>
      </c>
      <c r="F14" s="75" t="s">
        <v>348</v>
      </c>
      <c r="G14" s="61" t="s">
        <v>370</v>
      </c>
      <c r="H14" s="71"/>
      <c r="I14" s="84"/>
      <c r="J14" s="83" t="s">
        <v>16</v>
      </c>
      <c r="K14" s="108" t="s">
        <v>280</v>
      </c>
      <c r="L14" s="108" t="s">
        <v>370</v>
      </c>
      <c r="M14" s="109" t="s">
        <v>370</v>
      </c>
      <c r="N14" s="76"/>
    </row>
    <row r="15" spans="1:14" x14ac:dyDescent="0.3">
      <c r="A15" s="55">
        <v>5</v>
      </c>
      <c r="B15" s="59">
        <v>4</v>
      </c>
      <c r="C15" s="60" t="s">
        <v>82</v>
      </c>
      <c r="D15" s="59" t="s">
        <v>263</v>
      </c>
      <c r="E15" s="61" t="s">
        <v>370</v>
      </c>
      <c r="F15" s="64" t="s">
        <v>292</v>
      </c>
      <c r="G15" s="61" t="s">
        <v>370</v>
      </c>
      <c r="H15" s="71"/>
      <c r="I15" s="84"/>
      <c r="J15" s="82" t="s">
        <v>198</v>
      </c>
      <c r="K15" s="108" t="s">
        <v>396</v>
      </c>
      <c r="L15" s="108" t="s">
        <v>370</v>
      </c>
      <c r="M15" s="109" t="s">
        <v>370</v>
      </c>
      <c r="N15" s="76"/>
    </row>
    <row r="16" spans="1:14" s="67" customFormat="1" x14ac:dyDescent="0.3">
      <c r="A16" s="59">
        <v>6</v>
      </c>
      <c r="B16" s="59">
        <v>5</v>
      </c>
      <c r="C16" s="60" t="s">
        <v>248</v>
      </c>
      <c r="D16" s="59" t="s">
        <v>337</v>
      </c>
      <c r="E16" s="63">
        <v>11494</v>
      </c>
      <c r="F16" s="63">
        <v>43000</v>
      </c>
      <c r="G16" s="57">
        <v>15243</v>
      </c>
      <c r="H16" s="94">
        <f>G16/E16</f>
        <v>1.3261701757438664</v>
      </c>
      <c r="I16" s="94">
        <f>G16/F16</f>
        <v>0.35448837209302325</v>
      </c>
      <c r="J16" s="92" t="s">
        <v>16</v>
      </c>
      <c r="K16" s="108" t="s">
        <v>281</v>
      </c>
      <c r="L16" s="108" t="s">
        <v>395</v>
      </c>
      <c r="M16" s="109" t="s">
        <v>395</v>
      </c>
      <c r="N16" s="76"/>
    </row>
    <row r="17" spans="1:14" x14ac:dyDescent="0.3">
      <c r="A17" s="55">
        <v>7</v>
      </c>
      <c r="B17" s="59">
        <v>6</v>
      </c>
      <c r="C17" s="60" t="s">
        <v>259</v>
      </c>
      <c r="D17" s="59" t="s">
        <v>338</v>
      </c>
      <c r="E17" s="87">
        <v>0.89200000000000002</v>
      </c>
      <c r="F17" s="63">
        <v>2</v>
      </c>
      <c r="G17" s="86">
        <v>1.02</v>
      </c>
      <c r="H17" s="89">
        <f>G17/E17</f>
        <v>1.1434977578475336</v>
      </c>
      <c r="I17" s="89">
        <f>G17/F17</f>
        <v>0.51</v>
      </c>
      <c r="J17" s="82" t="s">
        <v>35</v>
      </c>
      <c r="K17" s="108" t="s">
        <v>281</v>
      </c>
      <c r="L17" s="108" t="s">
        <v>395</v>
      </c>
      <c r="M17" s="109" t="s">
        <v>282</v>
      </c>
      <c r="N17" s="76"/>
    </row>
    <row r="18" spans="1:14" x14ac:dyDescent="0.3">
      <c r="A18" s="55"/>
      <c r="B18" s="59">
        <v>7</v>
      </c>
      <c r="C18" s="60" t="s">
        <v>372</v>
      </c>
      <c r="D18" s="59"/>
      <c r="E18" s="62"/>
      <c r="F18" s="63"/>
      <c r="G18" s="71"/>
      <c r="H18" s="71"/>
      <c r="I18" s="84"/>
      <c r="J18" s="82"/>
      <c r="K18" s="108"/>
      <c r="L18" s="108"/>
      <c r="M18" s="108"/>
      <c r="N18" s="76" t="s">
        <v>394</v>
      </c>
    </row>
    <row r="19" spans="1:14" x14ac:dyDescent="0.3">
      <c r="A19" s="55" t="s">
        <v>37</v>
      </c>
      <c r="B19" s="55" t="s">
        <v>312</v>
      </c>
      <c r="C19" s="60" t="s">
        <v>215</v>
      </c>
      <c r="D19" s="55" t="s">
        <v>337</v>
      </c>
      <c r="E19" s="57">
        <f>SUM(E20,E21)</f>
        <v>7914</v>
      </c>
      <c r="F19" s="57">
        <f>SUM(F20,F21)</f>
        <v>16300</v>
      </c>
      <c r="G19" s="57">
        <f>SUM(G20,G21)</f>
        <v>10918</v>
      </c>
      <c r="H19" s="89">
        <f>G19/E19</f>
        <v>1.379580490270407</v>
      </c>
      <c r="I19" s="89">
        <f>G19/F19</f>
        <v>0.66981595092024537</v>
      </c>
      <c r="J19" s="83"/>
      <c r="K19" s="108" t="s">
        <v>282</v>
      </c>
      <c r="L19" s="108" t="s">
        <v>395</v>
      </c>
      <c r="M19" s="109" t="s">
        <v>282</v>
      </c>
      <c r="N19" s="76"/>
    </row>
    <row r="20" spans="1:14" s="67" customFormat="1" x14ac:dyDescent="0.3">
      <c r="A20" s="55" t="s">
        <v>115</v>
      </c>
      <c r="B20" s="59" t="s">
        <v>313</v>
      </c>
      <c r="C20" s="60" t="s">
        <v>21</v>
      </c>
      <c r="D20" s="59" t="s">
        <v>337</v>
      </c>
      <c r="E20" s="63">
        <v>3975</v>
      </c>
      <c r="F20" s="63">
        <v>7800</v>
      </c>
      <c r="G20" s="63">
        <v>4873</v>
      </c>
      <c r="H20" s="89">
        <f>G20/E20</f>
        <v>1.2259119496855346</v>
      </c>
      <c r="I20" s="89">
        <f>G20/F20</f>
        <v>0.62474358974358979</v>
      </c>
      <c r="J20" s="82" t="s">
        <v>22</v>
      </c>
      <c r="K20" s="108" t="s">
        <v>282</v>
      </c>
      <c r="L20" s="108" t="s">
        <v>395</v>
      </c>
      <c r="M20" s="109" t="s">
        <v>282</v>
      </c>
      <c r="N20" s="76"/>
    </row>
    <row r="21" spans="1:14" x14ac:dyDescent="0.3">
      <c r="A21" s="55" t="s">
        <v>115</v>
      </c>
      <c r="B21" s="55" t="s">
        <v>314</v>
      </c>
      <c r="C21" s="60" t="s">
        <v>240</v>
      </c>
      <c r="D21" s="55" t="s">
        <v>337</v>
      </c>
      <c r="E21" s="57">
        <v>3939</v>
      </c>
      <c r="F21" s="57">
        <v>8500</v>
      </c>
      <c r="G21" s="63">
        <v>6045</v>
      </c>
      <c r="H21" s="89">
        <f>G21/E21</f>
        <v>1.5346534653465347</v>
      </c>
      <c r="I21" s="89">
        <f>G21/F21</f>
        <v>0.7111764705882353</v>
      </c>
      <c r="J21" s="83" t="s">
        <v>27</v>
      </c>
      <c r="K21" s="108" t="s">
        <v>282</v>
      </c>
      <c r="L21" s="108" t="s">
        <v>395</v>
      </c>
      <c r="M21" s="109" t="s">
        <v>282</v>
      </c>
      <c r="N21" s="76"/>
    </row>
    <row r="22" spans="1:14" x14ac:dyDescent="0.3">
      <c r="A22" s="83"/>
      <c r="B22" s="83">
        <v>8</v>
      </c>
      <c r="C22" s="60" t="s">
        <v>315</v>
      </c>
      <c r="D22" s="55" t="s">
        <v>316</v>
      </c>
      <c r="E22" s="65">
        <v>440</v>
      </c>
      <c r="F22" s="57" t="s">
        <v>358</v>
      </c>
      <c r="G22" s="65">
        <v>700</v>
      </c>
      <c r="H22" s="89">
        <f>G22/E22</f>
        <v>1.5909090909090908</v>
      </c>
      <c r="I22" s="89">
        <f>G22/1000</f>
        <v>0.7</v>
      </c>
      <c r="J22" s="83" t="s">
        <v>105</v>
      </c>
      <c r="K22" s="108" t="s">
        <v>282</v>
      </c>
      <c r="L22" s="108" t="s">
        <v>395</v>
      </c>
      <c r="M22" s="109" t="s">
        <v>282</v>
      </c>
      <c r="N22" s="76"/>
    </row>
    <row r="23" spans="1:14" x14ac:dyDescent="0.3">
      <c r="A23" s="83"/>
      <c r="B23" s="83">
        <v>9</v>
      </c>
      <c r="C23" s="60" t="s">
        <v>354</v>
      </c>
      <c r="D23" s="55"/>
      <c r="E23" s="65"/>
      <c r="F23" s="57"/>
      <c r="G23" s="71"/>
      <c r="H23" s="71"/>
      <c r="I23" s="84"/>
      <c r="J23" s="83"/>
      <c r="K23" s="108"/>
      <c r="L23" s="108"/>
      <c r="M23" s="108"/>
      <c r="N23" s="76" t="s">
        <v>394</v>
      </c>
    </row>
    <row r="24" spans="1:14" s="67" customFormat="1" x14ac:dyDescent="0.3">
      <c r="A24" s="130">
        <v>19</v>
      </c>
      <c r="B24" s="95" t="s">
        <v>324</v>
      </c>
      <c r="C24" s="60" t="s">
        <v>235</v>
      </c>
      <c r="D24" s="59" t="s">
        <v>137</v>
      </c>
      <c r="E24" s="95">
        <v>0</v>
      </c>
      <c r="F24" s="95">
        <v>3</v>
      </c>
      <c r="G24" s="61">
        <v>4</v>
      </c>
      <c r="H24" s="64"/>
      <c r="I24" s="84"/>
      <c r="J24" s="130" t="s">
        <v>274</v>
      </c>
      <c r="K24" s="108" t="s">
        <v>282</v>
      </c>
      <c r="L24" s="108" t="s">
        <v>282</v>
      </c>
      <c r="M24" s="109" t="s">
        <v>282</v>
      </c>
      <c r="N24" s="76"/>
    </row>
    <row r="25" spans="1:14" s="67" customFormat="1" x14ac:dyDescent="0.3">
      <c r="A25" s="130"/>
      <c r="B25" s="95" t="s">
        <v>325</v>
      </c>
      <c r="C25" s="60" t="s">
        <v>269</v>
      </c>
      <c r="D25" s="59" t="s">
        <v>137</v>
      </c>
      <c r="E25" s="61">
        <v>0</v>
      </c>
      <c r="F25" s="61">
        <v>15</v>
      </c>
      <c r="G25" s="61">
        <v>6</v>
      </c>
      <c r="H25" s="64"/>
      <c r="I25" s="84"/>
      <c r="J25" s="130"/>
      <c r="K25" s="108" t="s">
        <v>281</v>
      </c>
      <c r="L25" s="108" t="s">
        <v>395</v>
      </c>
      <c r="M25" s="109" t="s">
        <v>395</v>
      </c>
      <c r="N25" s="76"/>
    </row>
    <row r="26" spans="1:14" s="67" customFormat="1" x14ac:dyDescent="0.3">
      <c r="A26" s="130"/>
      <c r="B26" s="95" t="s">
        <v>326</v>
      </c>
      <c r="C26" s="60" t="s">
        <v>270</v>
      </c>
      <c r="D26" s="59" t="s">
        <v>137</v>
      </c>
      <c r="E26" s="61">
        <v>0</v>
      </c>
      <c r="F26" s="61">
        <v>3</v>
      </c>
      <c r="G26" s="61">
        <v>4</v>
      </c>
      <c r="H26" s="64"/>
      <c r="I26" s="84"/>
      <c r="J26" s="130"/>
      <c r="K26" s="108" t="s">
        <v>282</v>
      </c>
      <c r="L26" s="108" t="s">
        <v>282</v>
      </c>
      <c r="M26" s="109" t="s">
        <v>282</v>
      </c>
      <c r="N26" s="76"/>
    </row>
    <row r="27" spans="1:14" s="67" customFormat="1" x14ac:dyDescent="0.3">
      <c r="A27" s="130"/>
      <c r="B27" s="95" t="s">
        <v>327</v>
      </c>
      <c r="C27" s="60" t="s">
        <v>268</v>
      </c>
      <c r="D27" s="59" t="s">
        <v>141</v>
      </c>
      <c r="E27" s="61">
        <v>2</v>
      </c>
      <c r="F27" s="61">
        <v>1</v>
      </c>
      <c r="G27" s="61">
        <v>1</v>
      </c>
      <c r="H27" s="64"/>
      <c r="I27" s="84"/>
      <c r="J27" s="130"/>
      <c r="K27" s="108" t="s">
        <v>281</v>
      </c>
      <c r="L27" s="108" t="s">
        <v>281</v>
      </c>
      <c r="M27" s="109" t="s">
        <v>282</v>
      </c>
      <c r="N27" s="76"/>
    </row>
    <row r="28" spans="1:14" s="67" customFormat="1" x14ac:dyDescent="0.3">
      <c r="A28" s="93"/>
      <c r="B28" s="93">
        <v>10</v>
      </c>
      <c r="C28" s="60" t="s">
        <v>132</v>
      </c>
      <c r="D28" s="59" t="s">
        <v>41</v>
      </c>
      <c r="E28" s="93">
        <v>28</v>
      </c>
      <c r="F28" s="93">
        <v>30.45</v>
      </c>
      <c r="G28" s="64">
        <v>29.8</v>
      </c>
      <c r="H28" s="64"/>
      <c r="I28" s="84"/>
      <c r="J28" s="93" t="s">
        <v>133</v>
      </c>
      <c r="K28" s="108" t="s">
        <v>396</v>
      </c>
      <c r="L28" s="108" t="s">
        <v>395</v>
      </c>
      <c r="M28" s="109" t="s">
        <v>282</v>
      </c>
      <c r="N28" s="76"/>
    </row>
    <row r="29" spans="1:14" x14ac:dyDescent="0.3">
      <c r="A29" s="83"/>
      <c r="B29" s="83">
        <v>11</v>
      </c>
      <c r="C29" s="60" t="s">
        <v>371</v>
      </c>
      <c r="D29" s="55"/>
      <c r="E29" s="83"/>
      <c r="F29" s="83"/>
      <c r="G29" s="71"/>
      <c r="H29" s="71"/>
      <c r="I29" s="84"/>
      <c r="J29" s="83"/>
      <c r="K29" s="108"/>
      <c r="L29" s="108"/>
      <c r="M29" s="108"/>
      <c r="N29" s="76" t="s">
        <v>394</v>
      </c>
    </row>
    <row r="30" spans="1:14" ht="37.5" x14ac:dyDescent="0.3">
      <c r="A30" s="83"/>
      <c r="B30" s="83" t="s">
        <v>364</v>
      </c>
      <c r="C30" s="60" t="s">
        <v>176</v>
      </c>
      <c r="D30" s="55" t="s">
        <v>41</v>
      </c>
      <c r="E30" s="91">
        <v>20.2</v>
      </c>
      <c r="F30" s="83">
        <v>21</v>
      </c>
      <c r="G30" s="65">
        <v>21</v>
      </c>
      <c r="H30" s="71"/>
      <c r="I30" s="84"/>
      <c r="J30" s="83" t="s">
        <v>346</v>
      </c>
      <c r="K30" s="108" t="s">
        <v>281</v>
      </c>
      <c r="L30" s="108" t="s">
        <v>281</v>
      </c>
      <c r="M30" s="109" t="s">
        <v>282</v>
      </c>
      <c r="N30" s="76" t="s">
        <v>399</v>
      </c>
    </row>
    <row r="31" spans="1:14" x14ac:dyDescent="0.3">
      <c r="A31" s="85">
        <v>21</v>
      </c>
      <c r="B31" s="79" t="s">
        <v>365</v>
      </c>
      <c r="C31" s="60" t="s">
        <v>317</v>
      </c>
      <c r="D31" s="59" t="s">
        <v>41</v>
      </c>
      <c r="E31" s="91">
        <v>91.4</v>
      </c>
      <c r="F31" s="82">
        <v>92</v>
      </c>
      <c r="G31" s="65">
        <v>92</v>
      </c>
      <c r="H31" s="85"/>
      <c r="I31" s="84"/>
      <c r="J31" s="83" t="s">
        <v>346</v>
      </c>
      <c r="K31" s="108" t="s">
        <v>281</v>
      </c>
      <c r="L31" s="108" t="s">
        <v>281</v>
      </c>
      <c r="M31" s="109" t="s">
        <v>282</v>
      </c>
      <c r="N31" s="76" t="s">
        <v>399</v>
      </c>
    </row>
    <row r="32" spans="1:14" x14ac:dyDescent="0.3">
      <c r="A32" s="85"/>
      <c r="B32" s="79">
        <v>12</v>
      </c>
      <c r="C32" s="60" t="s">
        <v>318</v>
      </c>
      <c r="D32" s="59" t="s">
        <v>319</v>
      </c>
      <c r="E32" s="82">
        <v>11</v>
      </c>
      <c r="F32" s="82">
        <v>11.2</v>
      </c>
      <c r="G32" s="71">
        <v>11.2</v>
      </c>
      <c r="H32" s="85"/>
      <c r="I32" s="84"/>
      <c r="J32" s="131" t="s">
        <v>181</v>
      </c>
      <c r="K32" s="108" t="s">
        <v>281</v>
      </c>
      <c r="L32" s="108" t="s">
        <v>370</v>
      </c>
      <c r="M32" s="109" t="s">
        <v>370</v>
      </c>
      <c r="N32" s="76" t="s">
        <v>399</v>
      </c>
    </row>
    <row r="33" spans="1:14" x14ac:dyDescent="0.3">
      <c r="A33" s="85"/>
      <c r="B33" s="79">
        <v>13</v>
      </c>
      <c r="C33" s="60" t="s">
        <v>320</v>
      </c>
      <c r="D33" s="59" t="s">
        <v>323</v>
      </c>
      <c r="E33" s="82">
        <v>27</v>
      </c>
      <c r="F33" s="82">
        <v>27</v>
      </c>
      <c r="G33" s="65">
        <v>29</v>
      </c>
      <c r="H33" s="85"/>
      <c r="I33" s="84"/>
      <c r="J33" s="131"/>
      <c r="K33" s="108" t="s">
        <v>282</v>
      </c>
      <c r="L33" s="108" t="s">
        <v>370</v>
      </c>
      <c r="M33" s="109" t="s">
        <v>370</v>
      </c>
      <c r="N33" s="76" t="s">
        <v>399</v>
      </c>
    </row>
    <row r="34" spans="1:14" x14ac:dyDescent="0.3">
      <c r="A34" s="85"/>
      <c r="B34" s="82">
        <v>14</v>
      </c>
      <c r="C34" s="60" t="s">
        <v>351</v>
      </c>
      <c r="D34" s="59" t="s">
        <v>41</v>
      </c>
      <c r="E34" s="61" t="s">
        <v>370</v>
      </c>
      <c r="F34" s="82" t="s">
        <v>349</v>
      </c>
      <c r="G34" s="61" t="s">
        <v>370</v>
      </c>
      <c r="H34" s="71"/>
      <c r="I34" s="84"/>
      <c r="J34" s="82" t="s">
        <v>273</v>
      </c>
      <c r="K34" s="108" t="s">
        <v>396</v>
      </c>
      <c r="L34" s="108" t="s">
        <v>370</v>
      </c>
      <c r="M34" s="109" t="s">
        <v>370</v>
      </c>
      <c r="N34" s="76" t="s">
        <v>397</v>
      </c>
    </row>
    <row r="35" spans="1:14" s="67" customFormat="1" x14ac:dyDescent="0.3">
      <c r="A35" s="84"/>
      <c r="B35" s="90">
        <v>15</v>
      </c>
      <c r="C35" s="60" t="s">
        <v>178</v>
      </c>
      <c r="D35" s="59" t="s">
        <v>41</v>
      </c>
      <c r="E35" s="90">
        <v>73</v>
      </c>
      <c r="F35" s="90">
        <v>74</v>
      </c>
      <c r="G35" s="64">
        <v>73.5</v>
      </c>
      <c r="H35" s="64"/>
      <c r="I35" s="84"/>
      <c r="J35" s="90" t="s">
        <v>273</v>
      </c>
      <c r="K35" s="108" t="s">
        <v>281</v>
      </c>
      <c r="L35" s="108" t="s">
        <v>395</v>
      </c>
      <c r="M35" s="109" t="s">
        <v>282</v>
      </c>
      <c r="N35" s="76"/>
    </row>
    <row r="36" spans="1:14" s="67" customFormat="1" x14ac:dyDescent="0.3">
      <c r="A36" s="85"/>
      <c r="B36" s="82">
        <v>16</v>
      </c>
      <c r="C36" s="60" t="s">
        <v>321</v>
      </c>
      <c r="D36" s="59" t="s">
        <v>322</v>
      </c>
      <c r="E36" s="63">
        <v>10228</v>
      </c>
      <c r="F36" s="63">
        <v>22500</v>
      </c>
      <c r="G36" s="63">
        <v>12615</v>
      </c>
      <c r="H36" s="89">
        <f>G36/E36</f>
        <v>1.2333789597184199</v>
      </c>
      <c r="I36" s="89">
        <f>G36/F36</f>
        <v>0.56066666666666665</v>
      </c>
      <c r="J36" s="82" t="s">
        <v>273</v>
      </c>
      <c r="K36" s="108" t="s">
        <v>281</v>
      </c>
      <c r="L36" s="108" t="s">
        <v>395</v>
      </c>
      <c r="M36" s="109" t="s">
        <v>282</v>
      </c>
      <c r="N36" s="76"/>
    </row>
    <row r="37" spans="1:14" x14ac:dyDescent="0.3">
      <c r="A37" s="82">
        <v>23</v>
      </c>
      <c r="B37" s="82">
        <v>17</v>
      </c>
      <c r="C37" s="60" t="s">
        <v>328</v>
      </c>
      <c r="D37" s="59" t="s">
        <v>41</v>
      </c>
      <c r="E37" s="61" t="s">
        <v>370</v>
      </c>
      <c r="F37" s="82">
        <v>23</v>
      </c>
      <c r="G37" s="61" t="s">
        <v>370</v>
      </c>
      <c r="H37" s="85"/>
      <c r="I37" s="84"/>
      <c r="J37" s="83" t="s">
        <v>329</v>
      </c>
      <c r="K37" s="108" t="s">
        <v>396</v>
      </c>
      <c r="L37" s="108" t="s">
        <v>370</v>
      </c>
      <c r="M37" s="109" t="s">
        <v>370</v>
      </c>
      <c r="N37" s="76"/>
    </row>
    <row r="38" spans="1:14" ht="56.25" x14ac:dyDescent="0.3">
      <c r="A38" s="82"/>
      <c r="B38" s="82">
        <v>18</v>
      </c>
      <c r="C38" s="60" t="s">
        <v>331</v>
      </c>
      <c r="D38" s="59" t="s">
        <v>41</v>
      </c>
      <c r="E38" s="82">
        <v>27</v>
      </c>
      <c r="F38" s="82">
        <v>50</v>
      </c>
      <c r="G38" s="82">
        <v>53</v>
      </c>
      <c r="H38" s="85"/>
      <c r="I38" s="84"/>
      <c r="J38" s="83" t="s">
        <v>332</v>
      </c>
      <c r="K38" s="108" t="s">
        <v>281</v>
      </c>
      <c r="L38" s="108" t="s">
        <v>282</v>
      </c>
      <c r="M38" s="109" t="s">
        <v>282</v>
      </c>
      <c r="N38" s="76"/>
    </row>
    <row r="39" spans="1:14" ht="56.25" x14ac:dyDescent="0.3">
      <c r="A39" s="82"/>
      <c r="B39" s="82">
        <v>19</v>
      </c>
      <c r="C39" s="60" t="s">
        <v>330</v>
      </c>
      <c r="D39" s="59" t="s">
        <v>41</v>
      </c>
      <c r="E39" s="82">
        <v>11.5</v>
      </c>
      <c r="F39" s="82">
        <v>50</v>
      </c>
      <c r="G39" s="82">
        <v>20</v>
      </c>
      <c r="H39" s="85"/>
      <c r="I39" s="84"/>
      <c r="J39" s="83" t="s">
        <v>332</v>
      </c>
      <c r="K39" s="108" t="s">
        <v>396</v>
      </c>
      <c r="L39" s="108" t="s">
        <v>395</v>
      </c>
      <c r="M39" s="109" t="s">
        <v>395</v>
      </c>
      <c r="N39" s="76"/>
    </row>
    <row r="40" spans="1:14" x14ac:dyDescent="0.3">
      <c r="A40" s="82"/>
      <c r="B40" s="82">
        <v>20</v>
      </c>
      <c r="C40" s="60" t="s">
        <v>212</v>
      </c>
      <c r="D40" s="59" t="s">
        <v>41</v>
      </c>
      <c r="E40" s="61" t="s">
        <v>370</v>
      </c>
      <c r="F40" s="82">
        <v>92.2</v>
      </c>
      <c r="G40" s="61" t="s">
        <v>370</v>
      </c>
      <c r="H40" s="85"/>
      <c r="I40" s="84"/>
      <c r="J40" s="130" t="s">
        <v>98</v>
      </c>
      <c r="K40" s="108" t="s">
        <v>281</v>
      </c>
      <c r="L40" s="108" t="s">
        <v>370</v>
      </c>
      <c r="M40" s="109" t="s">
        <v>370</v>
      </c>
      <c r="N40" s="76"/>
    </row>
    <row r="41" spans="1:14" x14ac:dyDescent="0.3">
      <c r="A41" s="130">
        <v>26</v>
      </c>
      <c r="B41" s="82">
        <v>21</v>
      </c>
      <c r="C41" s="60" t="s">
        <v>213</v>
      </c>
      <c r="D41" s="59" t="s">
        <v>41</v>
      </c>
      <c r="E41" s="61" t="s">
        <v>370</v>
      </c>
      <c r="F41" s="82">
        <v>95.5</v>
      </c>
      <c r="G41" s="61" t="s">
        <v>370</v>
      </c>
      <c r="H41" s="85"/>
      <c r="I41" s="84"/>
      <c r="J41" s="130"/>
      <c r="K41" s="108" t="s">
        <v>281</v>
      </c>
      <c r="L41" s="108" t="s">
        <v>370</v>
      </c>
      <c r="M41" s="109" t="s">
        <v>370</v>
      </c>
      <c r="N41" s="76"/>
    </row>
    <row r="42" spans="1:14" ht="37.5" x14ac:dyDescent="0.3">
      <c r="A42" s="130"/>
      <c r="B42" s="82">
        <v>22</v>
      </c>
      <c r="C42" s="60" t="s">
        <v>211</v>
      </c>
      <c r="D42" s="59" t="s">
        <v>41</v>
      </c>
      <c r="E42" s="61" t="s">
        <v>370</v>
      </c>
      <c r="F42" s="82">
        <v>65</v>
      </c>
      <c r="G42" s="61" t="s">
        <v>370</v>
      </c>
      <c r="H42" s="85"/>
      <c r="I42" s="84"/>
      <c r="J42" s="130"/>
      <c r="K42" s="108" t="s">
        <v>281</v>
      </c>
      <c r="L42" s="108" t="s">
        <v>370</v>
      </c>
      <c r="M42" s="109" t="s">
        <v>370</v>
      </c>
      <c r="N42" s="76"/>
    </row>
    <row r="43" spans="1:14" x14ac:dyDescent="0.3">
      <c r="A43" s="130"/>
      <c r="B43" s="82">
        <v>23</v>
      </c>
      <c r="C43" s="60" t="s">
        <v>345</v>
      </c>
      <c r="D43" s="59" t="s">
        <v>41</v>
      </c>
      <c r="E43" s="82">
        <v>51</v>
      </c>
      <c r="F43" s="82">
        <v>59.8</v>
      </c>
      <c r="G43" s="82">
        <v>54.39</v>
      </c>
      <c r="H43" s="85"/>
      <c r="I43" s="84"/>
      <c r="J43" s="130"/>
      <c r="K43" s="108" t="s">
        <v>281</v>
      </c>
      <c r="L43" s="108" t="s">
        <v>395</v>
      </c>
      <c r="M43" s="109" t="s">
        <v>282</v>
      </c>
      <c r="N43" s="76"/>
    </row>
    <row r="44" spans="1:14" ht="131.25" x14ac:dyDescent="0.3">
      <c r="A44" s="130"/>
      <c r="B44" s="82">
        <v>24</v>
      </c>
      <c r="C44" s="60" t="s">
        <v>262</v>
      </c>
      <c r="D44" s="55" t="s">
        <v>41</v>
      </c>
      <c r="E44" s="88">
        <v>41.17</v>
      </c>
      <c r="F44" s="82">
        <v>61.7</v>
      </c>
      <c r="G44" s="92" t="s">
        <v>374</v>
      </c>
      <c r="H44" s="85"/>
      <c r="I44" s="84"/>
      <c r="J44" s="130"/>
      <c r="K44" s="108" t="s">
        <v>398</v>
      </c>
      <c r="L44" s="108" t="s">
        <v>398</v>
      </c>
      <c r="M44" s="109" t="s">
        <v>398</v>
      </c>
      <c r="N44" s="76"/>
    </row>
    <row r="45" spans="1:14" s="67" customFormat="1" ht="37.5" x14ac:dyDescent="0.3">
      <c r="A45" s="84"/>
      <c r="B45" s="92">
        <v>25</v>
      </c>
      <c r="C45" s="60" t="s">
        <v>333</v>
      </c>
      <c r="D45" s="59" t="s">
        <v>41</v>
      </c>
      <c r="E45" s="61" t="s">
        <v>370</v>
      </c>
      <c r="F45" s="92">
        <v>88</v>
      </c>
      <c r="G45" s="61" t="s">
        <v>370</v>
      </c>
      <c r="H45" s="84"/>
      <c r="I45" s="84"/>
      <c r="J45" s="92" t="s">
        <v>200</v>
      </c>
      <c r="K45" s="108" t="s">
        <v>396</v>
      </c>
      <c r="L45" s="108" t="s">
        <v>370</v>
      </c>
      <c r="M45" s="109" t="s">
        <v>370</v>
      </c>
      <c r="N45" s="76"/>
    </row>
    <row r="46" spans="1:14" s="67" customFormat="1" x14ac:dyDescent="0.3">
      <c r="A46" s="84"/>
      <c r="B46" s="95">
        <v>26</v>
      </c>
      <c r="C46" s="60" t="s">
        <v>90</v>
      </c>
      <c r="D46" s="59" t="s">
        <v>41</v>
      </c>
      <c r="E46" s="61" t="s">
        <v>370</v>
      </c>
      <c r="F46" s="95" t="s">
        <v>267</v>
      </c>
      <c r="G46" s="61" t="s">
        <v>370</v>
      </c>
      <c r="H46" s="84"/>
      <c r="I46" s="84"/>
      <c r="J46" s="95" t="s">
        <v>198</v>
      </c>
      <c r="K46" s="108" t="s">
        <v>281</v>
      </c>
      <c r="L46" s="108" t="s">
        <v>370</v>
      </c>
      <c r="M46" s="109" t="s">
        <v>370</v>
      </c>
      <c r="N46" s="76"/>
    </row>
    <row r="47" spans="1:14" s="67" customFormat="1" x14ac:dyDescent="0.3">
      <c r="A47" s="84"/>
      <c r="B47" s="93">
        <v>27</v>
      </c>
      <c r="C47" s="60" t="s">
        <v>334</v>
      </c>
      <c r="D47" s="59" t="s">
        <v>41</v>
      </c>
      <c r="E47" s="93">
        <v>82</v>
      </c>
      <c r="F47" s="93">
        <v>89.5</v>
      </c>
      <c r="G47" s="93">
        <v>83.8</v>
      </c>
      <c r="H47" s="84"/>
      <c r="I47" s="84"/>
      <c r="J47" s="93" t="s">
        <v>133</v>
      </c>
      <c r="K47" s="108" t="s">
        <v>281</v>
      </c>
      <c r="L47" s="108" t="s">
        <v>395</v>
      </c>
      <c r="M47" s="109" t="s">
        <v>282</v>
      </c>
      <c r="N47" s="76"/>
    </row>
    <row r="48" spans="1:14" s="67" customFormat="1" x14ac:dyDescent="0.3">
      <c r="A48" s="85"/>
      <c r="B48" s="82">
        <v>28</v>
      </c>
      <c r="C48" s="60" t="s">
        <v>355</v>
      </c>
      <c r="D48" s="59"/>
      <c r="E48" s="82"/>
      <c r="F48" s="82"/>
      <c r="G48" s="85"/>
      <c r="H48" s="85"/>
      <c r="I48" s="84"/>
      <c r="J48" s="82"/>
      <c r="K48" s="108"/>
      <c r="L48" s="108"/>
      <c r="M48" s="108"/>
      <c r="N48" s="76" t="s">
        <v>394</v>
      </c>
    </row>
    <row r="49" spans="1:14" s="67" customFormat="1" ht="37.5" x14ac:dyDescent="0.3">
      <c r="A49" s="84"/>
      <c r="B49" s="95" t="s">
        <v>361</v>
      </c>
      <c r="C49" s="60" t="s">
        <v>352</v>
      </c>
      <c r="D49" s="59" t="s">
        <v>41</v>
      </c>
      <c r="E49" s="95">
        <v>100</v>
      </c>
      <c r="F49" s="95">
        <v>100</v>
      </c>
      <c r="G49" s="95">
        <v>100</v>
      </c>
      <c r="H49" s="84"/>
      <c r="I49" s="84"/>
      <c r="J49" s="95" t="s">
        <v>198</v>
      </c>
      <c r="K49" s="108" t="s">
        <v>281</v>
      </c>
      <c r="L49" s="108" t="s">
        <v>281</v>
      </c>
      <c r="M49" s="109" t="s">
        <v>282</v>
      </c>
      <c r="N49" s="76"/>
    </row>
    <row r="50" spans="1:14" s="67" customFormat="1" ht="37.5" x14ac:dyDescent="0.3">
      <c r="A50" s="84"/>
      <c r="B50" s="95" t="s">
        <v>362</v>
      </c>
      <c r="C50" s="60" t="s">
        <v>353</v>
      </c>
      <c r="D50" s="59" t="s">
        <v>41</v>
      </c>
      <c r="E50" s="95">
        <v>56.8</v>
      </c>
      <c r="F50" s="95">
        <v>60</v>
      </c>
      <c r="G50" s="95">
        <v>59.87</v>
      </c>
      <c r="H50" s="84"/>
      <c r="I50" s="84"/>
      <c r="J50" s="95" t="s">
        <v>198</v>
      </c>
      <c r="K50" s="108" t="s">
        <v>281</v>
      </c>
      <c r="L50" s="108" t="s">
        <v>395</v>
      </c>
      <c r="M50" s="109" t="s">
        <v>282</v>
      </c>
      <c r="N50" s="76"/>
    </row>
    <row r="51" spans="1:14" s="67" customFormat="1" ht="37.5" x14ac:dyDescent="0.3">
      <c r="A51" s="84"/>
      <c r="B51" s="91">
        <v>29</v>
      </c>
      <c r="C51" s="60" t="s">
        <v>359</v>
      </c>
      <c r="D51" s="59" t="s">
        <v>41</v>
      </c>
      <c r="E51" s="61" t="s">
        <v>370</v>
      </c>
      <c r="F51" s="91">
        <v>100</v>
      </c>
      <c r="G51" s="61" t="s">
        <v>370</v>
      </c>
      <c r="H51" s="84"/>
      <c r="I51" s="84"/>
      <c r="J51" s="91" t="s">
        <v>339</v>
      </c>
      <c r="K51" s="108" t="s">
        <v>396</v>
      </c>
      <c r="L51" s="108" t="s">
        <v>370</v>
      </c>
      <c r="M51" s="109" t="s">
        <v>370</v>
      </c>
      <c r="N51" s="76"/>
    </row>
  </sheetData>
  <autoFilter ref="A5:N51"/>
  <mergeCells count="20">
    <mergeCell ref="K4:K5"/>
    <mergeCell ref="L4:L5"/>
    <mergeCell ref="M4:M5"/>
    <mergeCell ref="N4:N5"/>
    <mergeCell ref="A1:J1"/>
    <mergeCell ref="A2:J2"/>
    <mergeCell ref="G4:G5"/>
    <mergeCell ref="J40:J44"/>
    <mergeCell ref="J32:J33"/>
    <mergeCell ref="J4:J5"/>
    <mergeCell ref="A24:A27"/>
    <mergeCell ref="J24:J27"/>
    <mergeCell ref="F4:F5"/>
    <mergeCell ref="A41:A44"/>
    <mergeCell ref="A4:A5"/>
    <mergeCell ref="B4:B5"/>
    <mergeCell ref="C4:C5"/>
    <mergeCell ref="D4:D5"/>
    <mergeCell ref="E4:E5"/>
    <mergeCell ref="H4:I4"/>
  </mergeCells>
  <pageMargins left="0.70866141732283472" right="0.70866141732283472" top="0.74803149606299213" bottom="0.74803149606299213" header="0.31496062992125984" footer="0.31496062992125984"/>
  <pageSetup paperSize="9" scale="73" fitToHeight="0" orientation="landscape"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pane xSplit="3" ySplit="5" topLeftCell="D6" activePane="bottomRight" state="frozen"/>
      <selection pane="topRight" activeCell="D1" sqref="D1"/>
      <selection pane="bottomLeft" activeCell="A6" sqref="A6"/>
      <selection pane="bottomRight" activeCell="B4" sqref="B4:B5"/>
    </sheetView>
  </sheetViews>
  <sheetFormatPr defaultRowHeight="15" x14ac:dyDescent="0.25"/>
  <cols>
    <col min="1" max="1" width="3.28515625" bestFit="1" customWidth="1"/>
    <col min="2" max="2" width="30.140625" customWidth="1"/>
    <col min="3" max="3" width="14" customWidth="1"/>
    <col min="11" max="11" width="15.5703125" customWidth="1"/>
  </cols>
  <sheetData>
    <row r="1" spans="1:11" x14ac:dyDescent="0.25">
      <c r="A1" s="111" t="s">
        <v>0</v>
      </c>
      <c r="B1" s="111"/>
      <c r="C1" s="111"/>
      <c r="D1" s="111"/>
      <c r="E1" s="111"/>
      <c r="F1" s="111"/>
      <c r="G1" s="111"/>
      <c r="H1" s="111"/>
      <c r="I1" s="111"/>
      <c r="J1" s="111"/>
      <c r="K1" s="111"/>
    </row>
    <row r="2" spans="1:11" x14ac:dyDescent="0.25">
      <c r="A2" s="111" t="s">
        <v>209</v>
      </c>
      <c r="B2" s="111"/>
      <c r="C2" s="111"/>
      <c r="D2" s="111"/>
      <c r="E2" s="111"/>
      <c r="F2" s="111"/>
      <c r="G2" s="111"/>
      <c r="H2" s="111"/>
      <c r="I2" s="111"/>
      <c r="J2" s="111"/>
      <c r="K2" s="111"/>
    </row>
    <row r="3" spans="1:11" ht="15.6" x14ac:dyDescent="0.3">
      <c r="A3" s="3"/>
    </row>
    <row r="4" spans="1:11" x14ac:dyDescent="0.25">
      <c r="A4" s="122" t="s">
        <v>2</v>
      </c>
      <c r="B4" s="122" t="s">
        <v>3</v>
      </c>
      <c r="C4" s="122" t="s">
        <v>4</v>
      </c>
      <c r="D4" s="122" t="s">
        <v>48</v>
      </c>
      <c r="E4" s="122" t="s">
        <v>6</v>
      </c>
      <c r="F4" s="122"/>
      <c r="G4" s="122"/>
      <c r="H4" s="122" t="s">
        <v>7</v>
      </c>
      <c r="I4" s="122"/>
      <c r="J4" s="122"/>
      <c r="K4" s="122" t="s">
        <v>8</v>
      </c>
    </row>
    <row r="5" spans="1:11" ht="63.75" x14ac:dyDescent="0.25">
      <c r="A5" s="122"/>
      <c r="B5" s="122"/>
      <c r="C5" s="122"/>
      <c r="D5" s="122"/>
      <c r="E5" s="5" t="s">
        <v>9</v>
      </c>
      <c r="F5" s="5" t="s">
        <v>10</v>
      </c>
      <c r="G5" s="5" t="s">
        <v>11</v>
      </c>
      <c r="H5" s="5" t="s">
        <v>9</v>
      </c>
      <c r="I5" s="5" t="s">
        <v>12</v>
      </c>
      <c r="J5" s="5" t="s">
        <v>13</v>
      </c>
      <c r="K5" s="122"/>
    </row>
    <row r="6" spans="1:11" x14ac:dyDescent="0.25">
      <c r="A6" s="5" t="s">
        <v>14</v>
      </c>
      <c r="B6" s="6" t="s">
        <v>49</v>
      </c>
      <c r="C6" s="5"/>
      <c r="D6" s="5"/>
      <c r="E6" s="5"/>
      <c r="F6" s="5"/>
      <c r="G6" s="5"/>
      <c r="H6" s="5"/>
      <c r="I6" s="5"/>
      <c r="J6" s="5"/>
      <c r="K6" s="7" t="s">
        <v>16</v>
      </c>
    </row>
    <row r="7" spans="1:11" x14ac:dyDescent="0.25">
      <c r="A7" s="9">
        <v>1</v>
      </c>
      <c r="B7" s="10" t="s">
        <v>50</v>
      </c>
      <c r="C7" s="9" t="s">
        <v>216</v>
      </c>
      <c r="D7" s="5"/>
      <c r="E7" s="5"/>
      <c r="F7" s="5"/>
      <c r="G7" s="5"/>
      <c r="H7" s="5"/>
      <c r="I7" s="5"/>
      <c r="J7" s="5"/>
      <c r="K7" s="5"/>
    </row>
    <row r="8" spans="1:11" x14ac:dyDescent="0.25">
      <c r="A8" s="9">
        <v>3</v>
      </c>
      <c r="B8" s="10" t="s">
        <v>51</v>
      </c>
      <c r="C8" s="9" t="s">
        <v>242</v>
      </c>
      <c r="D8" s="5"/>
      <c r="E8" s="5"/>
      <c r="F8" s="5"/>
      <c r="G8" s="5"/>
      <c r="H8" s="5"/>
      <c r="I8" s="5"/>
      <c r="J8" s="5"/>
      <c r="K8" s="5"/>
    </row>
    <row r="9" spans="1:11" x14ac:dyDescent="0.25">
      <c r="A9" s="9">
        <v>4</v>
      </c>
      <c r="B9" s="10" t="s">
        <v>52</v>
      </c>
      <c r="C9" s="9"/>
      <c r="D9" s="7"/>
      <c r="E9" s="7"/>
      <c r="F9" s="7"/>
      <c r="G9" s="7"/>
      <c r="H9" s="7"/>
      <c r="I9" s="7"/>
      <c r="J9" s="7"/>
      <c r="K9" s="7"/>
    </row>
    <row r="10" spans="1:11" x14ac:dyDescent="0.25">
      <c r="A10" s="7"/>
      <c r="B10" s="12" t="s">
        <v>53</v>
      </c>
      <c r="C10" s="11" t="s">
        <v>41</v>
      </c>
      <c r="D10" s="7"/>
      <c r="E10" s="7"/>
      <c r="F10" s="7"/>
      <c r="G10" s="7"/>
      <c r="H10" s="7"/>
      <c r="I10" s="7"/>
      <c r="J10" s="7"/>
      <c r="K10" s="7"/>
    </row>
    <row r="11" spans="1:11" x14ac:dyDescent="0.25">
      <c r="A11" s="7"/>
      <c r="B11" s="12" t="s">
        <v>54</v>
      </c>
      <c r="C11" s="11" t="s">
        <v>41</v>
      </c>
      <c r="D11" s="7"/>
      <c r="E11" s="7"/>
      <c r="F11" s="7"/>
      <c r="G11" s="7"/>
      <c r="H11" s="7"/>
      <c r="I11" s="7"/>
      <c r="J11" s="7"/>
      <c r="K11" s="7"/>
    </row>
    <row r="12" spans="1:11" x14ac:dyDescent="0.25">
      <c r="A12" s="7"/>
      <c r="B12" s="12" t="s">
        <v>55</v>
      </c>
      <c r="C12" s="11" t="s">
        <v>41</v>
      </c>
      <c r="D12" s="7"/>
      <c r="E12" s="7"/>
      <c r="F12" s="7"/>
      <c r="G12" s="7"/>
      <c r="H12" s="7"/>
      <c r="I12" s="7"/>
      <c r="J12" s="7"/>
      <c r="K12" s="7"/>
    </row>
    <row r="13" spans="1:11" x14ac:dyDescent="0.25">
      <c r="A13" s="7"/>
      <c r="B13" s="12" t="s">
        <v>56</v>
      </c>
      <c r="C13" s="11" t="s">
        <v>41</v>
      </c>
      <c r="D13" s="7"/>
      <c r="E13" s="7"/>
      <c r="F13" s="7"/>
      <c r="G13" s="7"/>
      <c r="H13" s="7"/>
      <c r="I13" s="7"/>
      <c r="J13" s="7"/>
      <c r="K13" s="7"/>
    </row>
    <row r="14" spans="1:11" x14ac:dyDescent="0.25">
      <c r="A14" s="5" t="s">
        <v>17</v>
      </c>
      <c r="B14" s="6" t="s">
        <v>57</v>
      </c>
      <c r="C14" s="5"/>
      <c r="D14" s="7"/>
      <c r="E14" s="7"/>
      <c r="F14" s="7"/>
      <c r="G14" s="7"/>
      <c r="H14" s="7"/>
      <c r="I14" s="7"/>
      <c r="J14" s="7"/>
      <c r="K14" s="7" t="s">
        <v>16</v>
      </c>
    </row>
    <row r="15" spans="1:11" x14ac:dyDescent="0.25">
      <c r="A15" s="9"/>
      <c r="B15" s="10" t="s">
        <v>58</v>
      </c>
      <c r="C15" s="9" t="s">
        <v>41</v>
      </c>
      <c r="D15" s="5"/>
      <c r="E15" s="5"/>
      <c r="F15" s="5"/>
      <c r="G15" s="5"/>
      <c r="H15" s="5"/>
      <c r="I15" s="5"/>
      <c r="J15" s="5"/>
      <c r="K15" s="5"/>
    </row>
    <row r="16" spans="1:11" x14ac:dyDescent="0.25">
      <c r="A16" s="7"/>
      <c r="B16" s="12" t="s">
        <v>53</v>
      </c>
      <c r="C16" s="11" t="s">
        <v>41</v>
      </c>
      <c r="D16" s="7"/>
      <c r="E16" s="7"/>
      <c r="F16" s="7"/>
      <c r="G16" s="7"/>
      <c r="H16" s="7"/>
      <c r="I16" s="7"/>
      <c r="J16" s="7"/>
      <c r="K16" s="7"/>
    </row>
    <row r="17" spans="1:11" x14ac:dyDescent="0.25">
      <c r="A17" s="7"/>
      <c r="B17" s="12" t="s">
        <v>54</v>
      </c>
      <c r="C17" s="11" t="s">
        <v>41</v>
      </c>
      <c r="D17" s="7"/>
      <c r="E17" s="7"/>
      <c r="F17" s="7"/>
      <c r="G17" s="7"/>
      <c r="H17" s="7"/>
      <c r="I17" s="7"/>
      <c r="J17" s="7"/>
      <c r="K17" s="7"/>
    </row>
    <row r="18" spans="1:11" x14ac:dyDescent="0.25">
      <c r="A18" s="7"/>
      <c r="B18" s="12" t="s">
        <v>55</v>
      </c>
      <c r="C18" s="11" t="s">
        <v>41</v>
      </c>
      <c r="D18" s="7"/>
      <c r="E18" s="7"/>
      <c r="F18" s="7"/>
      <c r="G18" s="7"/>
      <c r="H18" s="7"/>
      <c r="I18" s="7"/>
      <c r="J18" s="7"/>
      <c r="K18" s="7"/>
    </row>
    <row r="19" spans="1:11" x14ac:dyDescent="0.25">
      <c r="A19" s="7"/>
      <c r="B19" s="12" t="s">
        <v>56</v>
      </c>
      <c r="C19" s="11" t="s">
        <v>41</v>
      </c>
      <c r="D19" s="7"/>
      <c r="E19" s="7"/>
      <c r="F19" s="7"/>
      <c r="G19" s="7"/>
      <c r="H19" s="7"/>
      <c r="I19" s="7"/>
      <c r="J19" s="7"/>
      <c r="K19" s="7"/>
    </row>
  </sheetData>
  <mergeCells count="9">
    <mergeCell ref="K4:K5"/>
    <mergeCell ref="A1:K1"/>
    <mergeCell ref="A2:K2"/>
    <mergeCell ref="A4:A5"/>
    <mergeCell ref="B4:B5"/>
    <mergeCell ref="C4:C5"/>
    <mergeCell ref="D4:D5"/>
    <mergeCell ref="E4:G4"/>
    <mergeCell ref="H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pane xSplit="3" ySplit="5" topLeftCell="D21" activePane="bottomRight" state="frozen"/>
      <selection pane="topRight" activeCell="D1" sqref="D1"/>
      <selection pane="bottomLeft" activeCell="A6" sqref="A6"/>
      <selection pane="bottomRight" activeCell="D16" sqref="D16"/>
    </sheetView>
  </sheetViews>
  <sheetFormatPr defaultRowHeight="15" x14ac:dyDescent="0.25"/>
  <cols>
    <col min="1" max="1" width="5.85546875" customWidth="1"/>
    <col min="2" max="2" width="24.85546875" customWidth="1"/>
    <col min="3" max="3" width="19.28515625" customWidth="1"/>
    <col min="11" max="11" width="18.28515625" customWidth="1"/>
  </cols>
  <sheetData>
    <row r="1" spans="1:11" x14ac:dyDescent="0.25">
      <c r="A1" s="111" t="s">
        <v>47</v>
      </c>
      <c r="B1" s="111"/>
      <c r="C1" s="111"/>
      <c r="D1" s="111"/>
      <c r="E1" s="111"/>
      <c r="F1" s="111"/>
      <c r="G1" s="111"/>
      <c r="H1" s="111"/>
      <c r="I1" s="111"/>
      <c r="J1" s="111"/>
      <c r="K1" s="111"/>
    </row>
    <row r="2" spans="1:11" x14ac:dyDescent="0.25">
      <c r="A2" s="111" t="s">
        <v>1</v>
      </c>
      <c r="B2" s="111"/>
      <c r="C2" s="111"/>
      <c r="D2" s="111"/>
      <c r="E2" s="111"/>
      <c r="F2" s="111"/>
      <c r="G2" s="111"/>
      <c r="H2" s="111"/>
      <c r="I2" s="111"/>
      <c r="J2" s="111"/>
      <c r="K2" s="111"/>
    </row>
    <row r="3" spans="1:11" ht="14.45" x14ac:dyDescent="0.3">
      <c r="A3" s="1"/>
    </row>
    <row r="4" spans="1:11" x14ac:dyDescent="0.25">
      <c r="A4" s="122" t="s">
        <v>2</v>
      </c>
      <c r="B4" s="122" t="s">
        <v>3</v>
      </c>
      <c r="C4" s="122" t="s">
        <v>4</v>
      </c>
      <c r="D4" s="122" t="s">
        <v>5</v>
      </c>
      <c r="E4" s="122" t="s">
        <v>6</v>
      </c>
      <c r="F4" s="122"/>
      <c r="G4" s="122"/>
      <c r="H4" s="122" t="s">
        <v>7</v>
      </c>
      <c r="I4" s="122"/>
      <c r="J4" s="122"/>
      <c r="K4" s="122" t="s">
        <v>8</v>
      </c>
    </row>
    <row r="5" spans="1:11" ht="63.75" x14ac:dyDescent="0.25">
      <c r="A5" s="122"/>
      <c r="B5" s="122"/>
      <c r="C5" s="122"/>
      <c r="D5" s="122"/>
      <c r="E5" s="5" t="s">
        <v>9</v>
      </c>
      <c r="F5" s="5" t="s">
        <v>10</v>
      </c>
      <c r="G5" s="5" t="s">
        <v>11</v>
      </c>
      <c r="H5" s="5" t="s">
        <v>9</v>
      </c>
      <c r="I5" s="5" t="s">
        <v>12</v>
      </c>
      <c r="J5" s="5" t="s">
        <v>13</v>
      </c>
      <c r="K5" s="122"/>
    </row>
    <row r="6" spans="1:11" x14ac:dyDescent="0.25">
      <c r="A6" s="5" t="s">
        <v>14</v>
      </c>
      <c r="B6" s="6" t="s">
        <v>15</v>
      </c>
      <c r="C6" s="5"/>
      <c r="D6" s="5"/>
      <c r="E6" s="5"/>
      <c r="F6" s="5"/>
      <c r="G6" s="5"/>
      <c r="H6" s="5"/>
      <c r="I6" s="5"/>
      <c r="J6" s="5"/>
      <c r="K6" s="7" t="s">
        <v>16</v>
      </c>
    </row>
    <row r="7" spans="1:11" ht="14.45" x14ac:dyDescent="0.3">
      <c r="A7" s="5"/>
      <c r="B7" s="8" t="s">
        <v>207</v>
      </c>
      <c r="C7" s="5"/>
      <c r="D7" s="5"/>
      <c r="E7" s="5"/>
      <c r="F7" s="5"/>
      <c r="G7" s="5"/>
      <c r="H7" s="5"/>
      <c r="I7" s="5"/>
      <c r="J7" s="5"/>
      <c r="K7" s="5"/>
    </row>
    <row r="8" spans="1:11" x14ac:dyDescent="0.25">
      <c r="A8" s="5" t="s">
        <v>17</v>
      </c>
      <c r="B8" s="6" t="s">
        <v>18</v>
      </c>
      <c r="C8" s="5"/>
      <c r="D8" s="5"/>
      <c r="E8" s="5"/>
      <c r="F8" s="5"/>
      <c r="G8" s="5"/>
      <c r="H8" s="5"/>
      <c r="I8" s="5"/>
      <c r="J8" s="5"/>
      <c r="K8" s="5"/>
    </row>
    <row r="9" spans="1:11" x14ac:dyDescent="0.25">
      <c r="A9" s="9" t="s">
        <v>19</v>
      </c>
      <c r="B9" s="10" t="s">
        <v>20</v>
      </c>
      <c r="C9" s="9" t="s">
        <v>216</v>
      </c>
      <c r="D9" s="5"/>
      <c r="E9" s="5"/>
      <c r="F9" s="5"/>
      <c r="G9" s="5"/>
      <c r="H9" s="5"/>
      <c r="I9" s="5"/>
      <c r="J9" s="5"/>
      <c r="K9" s="5"/>
    </row>
    <row r="10" spans="1:11" x14ac:dyDescent="0.25">
      <c r="A10" s="11">
        <v>1</v>
      </c>
      <c r="B10" s="12" t="s">
        <v>21</v>
      </c>
      <c r="C10" s="11" t="s">
        <v>216</v>
      </c>
      <c r="D10" s="7"/>
      <c r="E10" s="7"/>
      <c r="F10" s="7"/>
      <c r="G10" s="7"/>
      <c r="H10" s="7"/>
      <c r="I10" s="7"/>
      <c r="J10" s="7"/>
      <c r="K10" s="7" t="s">
        <v>22</v>
      </c>
    </row>
    <row r="11" spans="1:11" x14ac:dyDescent="0.25">
      <c r="A11" s="11"/>
      <c r="B11" s="13" t="s">
        <v>23</v>
      </c>
      <c r="C11" s="11"/>
      <c r="D11" s="7"/>
      <c r="E11" s="7"/>
      <c r="F11" s="7"/>
      <c r="G11" s="7"/>
      <c r="H11" s="7"/>
      <c r="I11" s="7"/>
      <c r="J11" s="7"/>
      <c r="K11" s="7"/>
    </row>
    <row r="12" spans="1:11" x14ac:dyDescent="0.25">
      <c r="A12" s="11"/>
      <c r="B12" s="12" t="s">
        <v>24</v>
      </c>
      <c r="C12" s="11" t="s">
        <v>216</v>
      </c>
      <c r="D12" s="7"/>
      <c r="E12" s="7"/>
      <c r="F12" s="7"/>
      <c r="G12" s="7"/>
      <c r="H12" s="7"/>
      <c r="I12" s="7"/>
      <c r="J12" s="7"/>
      <c r="K12" s="7"/>
    </row>
    <row r="13" spans="1:11" x14ac:dyDescent="0.25">
      <c r="A13" s="11"/>
      <c r="B13" s="12" t="s">
        <v>25</v>
      </c>
      <c r="C13" s="11" t="s">
        <v>216</v>
      </c>
      <c r="D13" s="7"/>
      <c r="E13" s="7"/>
      <c r="F13" s="7"/>
      <c r="G13" s="7"/>
      <c r="H13" s="7"/>
      <c r="I13" s="7"/>
      <c r="J13" s="7"/>
      <c r="K13" s="7"/>
    </row>
    <row r="14" spans="1:11" ht="25.5" x14ac:dyDescent="0.25">
      <c r="A14" s="11">
        <v>2</v>
      </c>
      <c r="B14" s="12" t="s">
        <v>26</v>
      </c>
      <c r="C14" s="11" t="s">
        <v>216</v>
      </c>
      <c r="D14" s="7"/>
      <c r="E14" s="7"/>
      <c r="F14" s="7"/>
      <c r="G14" s="7"/>
      <c r="H14" s="7"/>
      <c r="I14" s="7"/>
      <c r="J14" s="7"/>
      <c r="K14" s="7" t="s">
        <v>27</v>
      </c>
    </row>
    <row r="15" spans="1:11" x14ac:dyDescent="0.25">
      <c r="A15" s="9" t="s">
        <v>28</v>
      </c>
      <c r="B15" s="10" t="s">
        <v>29</v>
      </c>
      <c r="C15" s="9" t="s">
        <v>216</v>
      </c>
      <c r="D15" s="5"/>
      <c r="E15" s="5"/>
      <c r="F15" s="5"/>
      <c r="G15" s="5"/>
      <c r="H15" s="5"/>
      <c r="I15" s="5"/>
      <c r="J15" s="5"/>
      <c r="K15" s="7" t="s">
        <v>30</v>
      </c>
    </row>
    <row r="16" spans="1:11" x14ac:dyDescent="0.25">
      <c r="A16" s="14"/>
      <c r="B16" s="13" t="s">
        <v>23</v>
      </c>
      <c r="C16" s="15"/>
      <c r="D16" s="14"/>
      <c r="E16" s="14"/>
      <c r="F16" s="14"/>
      <c r="G16" s="14"/>
      <c r="H16" s="14"/>
      <c r="I16" s="14"/>
      <c r="J16" s="14"/>
      <c r="K16" s="7"/>
    </row>
    <row r="17" spans="1:11" x14ac:dyDescent="0.25">
      <c r="A17" s="7"/>
      <c r="B17" s="12" t="s">
        <v>31</v>
      </c>
      <c r="C17" s="11" t="s">
        <v>216</v>
      </c>
      <c r="D17" s="7"/>
      <c r="E17" s="7"/>
      <c r="F17" s="7"/>
      <c r="G17" s="7"/>
      <c r="H17" s="7"/>
      <c r="I17" s="7"/>
      <c r="J17" s="7"/>
      <c r="K17" s="7"/>
    </row>
    <row r="18" spans="1:11" x14ac:dyDescent="0.25">
      <c r="A18" s="7"/>
      <c r="B18" s="12" t="s">
        <v>32</v>
      </c>
      <c r="C18" s="11" t="s">
        <v>216</v>
      </c>
      <c r="D18" s="7"/>
      <c r="E18" s="7"/>
      <c r="F18" s="7"/>
      <c r="G18" s="7"/>
      <c r="H18" s="7"/>
      <c r="I18" s="7"/>
      <c r="J18" s="7"/>
      <c r="K18" s="7"/>
    </row>
    <row r="19" spans="1:11" x14ac:dyDescent="0.25">
      <c r="A19" s="5" t="s">
        <v>33</v>
      </c>
      <c r="B19" s="6" t="s">
        <v>34</v>
      </c>
      <c r="C19" s="5"/>
      <c r="D19" s="5"/>
      <c r="E19" s="5"/>
      <c r="F19" s="5"/>
      <c r="G19" s="5"/>
      <c r="H19" s="5"/>
      <c r="I19" s="5"/>
      <c r="J19" s="5"/>
      <c r="K19" s="7" t="s">
        <v>35</v>
      </c>
    </row>
    <row r="20" spans="1:11" x14ac:dyDescent="0.25">
      <c r="A20" s="9">
        <v>1</v>
      </c>
      <c r="B20" s="10" t="s">
        <v>36</v>
      </c>
      <c r="C20" s="5"/>
      <c r="D20" s="5"/>
      <c r="E20" s="5"/>
      <c r="F20" s="5"/>
      <c r="G20" s="5"/>
      <c r="H20" s="5"/>
      <c r="I20" s="5"/>
      <c r="J20" s="5"/>
      <c r="K20" s="5"/>
    </row>
    <row r="21" spans="1:11" x14ac:dyDescent="0.25">
      <c r="A21" s="7" t="s">
        <v>37</v>
      </c>
      <c r="B21" s="12" t="s">
        <v>38</v>
      </c>
      <c r="C21" s="11" t="s">
        <v>39</v>
      </c>
      <c r="D21" s="7"/>
      <c r="E21" s="7"/>
      <c r="F21" s="7"/>
      <c r="G21" s="7"/>
      <c r="H21" s="7"/>
      <c r="I21" s="7"/>
      <c r="J21" s="7"/>
      <c r="K21" s="7"/>
    </row>
    <row r="22" spans="1:11" ht="51" x14ac:dyDescent="0.25">
      <c r="A22" s="14"/>
      <c r="B22" s="13" t="s">
        <v>40</v>
      </c>
      <c r="C22" s="15" t="s">
        <v>41</v>
      </c>
      <c r="D22" s="14"/>
      <c r="E22" s="14"/>
      <c r="F22" s="14"/>
      <c r="G22" s="14"/>
      <c r="H22" s="14"/>
      <c r="I22" s="14"/>
      <c r="J22" s="14"/>
      <c r="K22" s="14"/>
    </row>
    <row r="23" spans="1:11" ht="25.5" x14ac:dyDescent="0.25">
      <c r="A23" s="7" t="s">
        <v>37</v>
      </c>
      <c r="B23" s="12" t="s">
        <v>42</v>
      </c>
      <c r="C23" s="11" t="s">
        <v>41</v>
      </c>
      <c r="D23" s="7"/>
      <c r="E23" s="7"/>
      <c r="F23" s="7"/>
      <c r="G23" s="7"/>
      <c r="H23" s="7"/>
      <c r="I23" s="7"/>
      <c r="J23" s="7"/>
      <c r="K23" s="7"/>
    </row>
    <row r="24" spans="1:11" x14ac:dyDescent="0.25">
      <c r="A24" s="9">
        <v>2</v>
      </c>
      <c r="B24" s="10" t="s">
        <v>43</v>
      </c>
      <c r="C24" s="9"/>
      <c r="D24" s="5"/>
      <c r="E24" s="5"/>
      <c r="F24" s="5"/>
      <c r="G24" s="5"/>
      <c r="H24" s="5"/>
      <c r="I24" s="5"/>
      <c r="J24" s="5"/>
      <c r="K24" s="5"/>
    </row>
    <row r="25" spans="1:11" x14ac:dyDescent="0.25">
      <c r="A25" s="7" t="s">
        <v>37</v>
      </c>
      <c r="B25" s="12" t="s">
        <v>44</v>
      </c>
      <c r="C25" s="11" t="s">
        <v>39</v>
      </c>
      <c r="D25" s="7"/>
      <c r="E25" s="7"/>
      <c r="F25" s="7"/>
      <c r="G25" s="7"/>
      <c r="H25" s="7"/>
      <c r="I25" s="7"/>
      <c r="J25" s="7"/>
      <c r="K25" s="7"/>
    </row>
    <row r="26" spans="1:11" ht="38.25" x14ac:dyDescent="0.25">
      <c r="A26" s="14"/>
      <c r="B26" s="13" t="s">
        <v>45</v>
      </c>
      <c r="C26" s="15" t="s">
        <v>41</v>
      </c>
      <c r="D26" s="14"/>
      <c r="E26" s="14"/>
      <c r="F26" s="14"/>
      <c r="G26" s="14"/>
      <c r="H26" s="14"/>
      <c r="I26" s="14"/>
      <c r="J26" s="14"/>
      <c r="K26" s="14"/>
    </row>
    <row r="27" spans="1:11" ht="25.5" x14ac:dyDescent="0.25">
      <c r="A27" s="7" t="s">
        <v>37</v>
      </c>
      <c r="B27" s="12" t="s">
        <v>46</v>
      </c>
      <c r="C27" s="11" t="s">
        <v>41</v>
      </c>
      <c r="D27" s="7"/>
      <c r="E27" s="7"/>
      <c r="F27" s="7"/>
      <c r="G27" s="7"/>
      <c r="H27" s="7"/>
      <c r="I27" s="7"/>
      <c r="J27" s="7"/>
      <c r="K27" s="7"/>
    </row>
    <row r="28" spans="1:11" ht="15.6" x14ac:dyDescent="0.3">
      <c r="A28" s="2"/>
    </row>
  </sheetData>
  <mergeCells count="9">
    <mergeCell ref="K4:K5"/>
    <mergeCell ref="A1:K1"/>
    <mergeCell ref="A2:K2"/>
    <mergeCell ref="A4:A5"/>
    <mergeCell ref="B4:B5"/>
    <mergeCell ref="C4:C5"/>
    <mergeCell ref="D4:D5"/>
    <mergeCell ref="E4:G4"/>
    <mergeCell ref="H4:J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pane xSplit="3" ySplit="5" topLeftCell="D60" activePane="bottomRight" state="frozen"/>
      <selection pane="topRight" activeCell="D1" sqref="D1"/>
      <selection pane="bottomLeft" activeCell="A6" sqref="A6"/>
      <selection pane="bottomRight" activeCell="B64" sqref="B64:C68"/>
    </sheetView>
  </sheetViews>
  <sheetFormatPr defaultRowHeight="15" x14ac:dyDescent="0.25"/>
  <cols>
    <col min="1" max="1" width="3.28515625" bestFit="1" customWidth="1"/>
    <col min="2" max="2" width="33.42578125" customWidth="1"/>
    <col min="3" max="3" width="13.42578125" customWidth="1"/>
    <col min="11" max="11" width="14.5703125" customWidth="1"/>
  </cols>
  <sheetData>
    <row r="1" spans="1:11" x14ac:dyDescent="0.25">
      <c r="A1" s="111" t="s">
        <v>208</v>
      </c>
      <c r="B1" s="111"/>
      <c r="C1" s="111"/>
      <c r="D1" s="111"/>
      <c r="E1" s="111"/>
      <c r="F1" s="111"/>
      <c r="G1" s="111"/>
      <c r="H1" s="111"/>
      <c r="I1" s="111"/>
      <c r="J1" s="111"/>
      <c r="K1" s="111"/>
    </row>
    <row r="2" spans="1:11" x14ac:dyDescent="0.25">
      <c r="A2" s="111" t="s">
        <v>60</v>
      </c>
      <c r="B2" s="111"/>
      <c r="C2" s="111"/>
      <c r="D2" s="111"/>
      <c r="E2" s="111"/>
      <c r="F2" s="111"/>
      <c r="G2" s="111"/>
      <c r="H2" s="111"/>
      <c r="I2" s="111"/>
      <c r="J2" s="111"/>
      <c r="K2" s="111"/>
    </row>
    <row r="3" spans="1:11" ht="15.6" x14ac:dyDescent="0.3">
      <c r="A3" s="3"/>
    </row>
    <row r="4" spans="1:11" x14ac:dyDescent="0.25">
      <c r="A4" s="122" t="s">
        <v>2</v>
      </c>
      <c r="B4" s="122" t="s">
        <v>3</v>
      </c>
      <c r="C4" s="122" t="s">
        <v>4</v>
      </c>
      <c r="D4" s="122" t="s">
        <v>48</v>
      </c>
      <c r="E4" s="122" t="s">
        <v>6</v>
      </c>
      <c r="F4" s="122"/>
      <c r="G4" s="122"/>
      <c r="H4" s="122" t="s">
        <v>7</v>
      </c>
      <c r="I4" s="122"/>
      <c r="J4" s="122"/>
      <c r="K4" s="122" t="s">
        <v>8</v>
      </c>
    </row>
    <row r="5" spans="1:11" ht="63.75" x14ac:dyDescent="0.25">
      <c r="A5" s="122"/>
      <c r="B5" s="122"/>
      <c r="C5" s="122"/>
      <c r="D5" s="122"/>
      <c r="E5" s="5" t="s">
        <v>9</v>
      </c>
      <c r="F5" s="5" t="s">
        <v>10</v>
      </c>
      <c r="G5" s="5" t="s">
        <v>11</v>
      </c>
      <c r="H5" s="5" t="s">
        <v>9</v>
      </c>
      <c r="I5" s="5" t="s">
        <v>12</v>
      </c>
      <c r="J5" s="5" t="s">
        <v>13</v>
      </c>
      <c r="K5" s="122"/>
    </row>
    <row r="6" spans="1:11" x14ac:dyDescent="0.25">
      <c r="A6" s="5" t="s">
        <v>14</v>
      </c>
      <c r="B6" s="6" t="s">
        <v>61</v>
      </c>
      <c r="C6" s="5"/>
      <c r="D6" s="5"/>
      <c r="E6" s="5"/>
      <c r="F6" s="5"/>
      <c r="G6" s="5"/>
      <c r="H6" s="5"/>
      <c r="I6" s="5"/>
      <c r="J6" s="5"/>
      <c r="K6" s="7"/>
    </row>
    <row r="7" spans="1:11" x14ac:dyDescent="0.25">
      <c r="A7" s="9">
        <v>1</v>
      </c>
      <c r="B7" s="10" t="s">
        <v>62</v>
      </c>
      <c r="C7" s="9" t="s">
        <v>41</v>
      </c>
      <c r="D7" s="5"/>
      <c r="E7" s="5"/>
      <c r="F7" s="5"/>
      <c r="G7" s="5"/>
      <c r="H7" s="5"/>
      <c r="I7" s="5"/>
      <c r="J7" s="5"/>
      <c r="K7" s="7" t="s">
        <v>16</v>
      </c>
    </row>
    <row r="8" spans="1:11" x14ac:dyDescent="0.25">
      <c r="A8" s="7"/>
      <c r="B8" s="12" t="s">
        <v>63</v>
      </c>
      <c r="C8" s="11" t="s">
        <v>41</v>
      </c>
      <c r="D8" s="7"/>
      <c r="E8" s="7"/>
      <c r="F8" s="7"/>
      <c r="G8" s="7"/>
      <c r="H8" s="7"/>
      <c r="I8" s="7"/>
      <c r="J8" s="7"/>
      <c r="K8" s="7"/>
    </row>
    <row r="9" spans="1:11" ht="25.5" x14ac:dyDescent="0.25">
      <c r="A9" s="9">
        <v>2</v>
      </c>
      <c r="B9" s="10" t="s">
        <v>64</v>
      </c>
      <c r="C9" s="9" t="s">
        <v>41</v>
      </c>
      <c r="D9" s="5"/>
      <c r="E9" s="5"/>
      <c r="F9" s="5"/>
      <c r="G9" s="5"/>
      <c r="H9" s="5"/>
      <c r="I9" s="5"/>
      <c r="J9" s="5"/>
      <c r="K9" s="7" t="s">
        <v>16</v>
      </c>
    </row>
    <row r="10" spans="1:11" x14ac:dyDescent="0.25">
      <c r="A10" s="9">
        <v>3</v>
      </c>
      <c r="B10" s="10" t="s">
        <v>65</v>
      </c>
      <c r="C10" s="9"/>
      <c r="D10" s="7"/>
      <c r="E10" s="7"/>
      <c r="F10" s="7"/>
      <c r="G10" s="7"/>
      <c r="H10" s="7"/>
      <c r="I10" s="7"/>
      <c r="J10" s="7"/>
      <c r="K10" s="7" t="s">
        <v>35</v>
      </c>
    </row>
    <row r="11" spans="1:11" x14ac:dyDescent="0.25">
      <c r="A11" s="11" t="s">
        <v>37</v>
      </c>
      <c r="B11" s="12" t="s">
        <v>66</v>
      </c>
      <c r="C11" s="11" t="s">
        <v>67</v>
      </c>
      <c r="D11" s="7"/>
      <c r="E11" s="7"/>
      <c r="F11" s="7"/>
      <c r="G11" s="7"/>
      <c r="H11" s="7"/>
      <c r="I11" s="7"/>
      <c r="J11" s="7"/>
      <c r="K11" s="7"/>
    </row>
    <row r="12" spans="1:11" x14ac:dyDescent="0.25">
      <c r="A12" s="11" t="s">
        <v>37</v>
      </c>
      <c r="B12" s="12" t="s">
        <v>68</v>
      </c>
      <c r="C12" s="11" t="s">
        <v>69</v>
      </c>
      <c r="D12" s="7"/>
      <c r="E12" s="7"/>
      <c r="F12" s="7"/>
      <c r="G12" s="7"/>
      <c r="H12" s="7"/>
      <c r="I12" s="7"/>
      <c r="J12" s="7"/>
      <c r="K12" s="7"/>
    </row>
    <row r="13" spans="1:11" x14ac:dyDescent="0.25">
      <c r="A13" s="11" t="s">
        <v>37</v>
      </c>
      <c r="B13" s="12" t="s">
        <v>70</v>
      </c>
      <c r="C13" s="11" t="s">
        <v>71</v>
      </c>
      <c r="D13" s="7"/>
      <c r="E13" s="7"/>
      <c r="F13" s="7"/>
      <c r="G13" s="7"/>
      <c r="H13" s="7"/>
      <c r="I13" s="7"/>
      <c r="J13" s="7"/>
      <c r="K13" s="7"/>
    </row>
    <row r="14" spans="1:11" x14ac:dyDescent="0.25">
      <c r="A14" s="11" t="s">
        <v>37</v>
      </c>
      <c r="B14" s="12" t="s">
        <v>72</v>
      </c>
      <c r="C14" s="11" t="s">
        <v>73</v>
      </c>
      <c r="D14" s="7"/>
      <c r="E14" s="7"/>
      <c r="F14" s="7"/>
      <c r="G14" s="7"/>
      <c r="H14" s="7"/>
      <c r="I14" s="7"/>
      <c r="J14" s="7"/>
      <c r="K14" s="7"/>
    </row>
    <row r="15" spans="1:11" x14ac:dyDescent="0.25">
      <c r="A15" s="11" t="s">
        <v>74</v>
      </c>
      <c r="B15" s="12" t="s">
        <v>75</v>
      </c>
      <c r="C15" s="11" t="s">
        <v>74</v>
      </c>
      <c r="D15" s="7" t="s">
        <v>74</v>
      </c>
      <c r="E15" s="7" t="s">
        <v>74</v>
      </c>
      <c r="F15" s="7" t="s">
        <v>74</v>
      </c>
      <c r="G15" s="7" t="s">
        <v>74</v>
      </c>
      <c r="H15" s="7" t="s">
        <v>74</v>
      </c>
      <c r="I15" s="7" t="s">
        <v>74</v>
      </c>
      <c r="J15" s="7" t="s">
        <v>74</v>
      </c>
      <c r="K15" s="7" t="s">
        <v>74</v>
      </c>
    </row>
    <row r="16" spans="1:11" ht="38.25" x14ac:dyDescent="0.25">
      <c r="A16" s="9" t="s">
        <v>17</v>
      </c>
      <c r="B16" s="10" t="s">
        <v>76</v>
      </c>
      <c r="C16" s="9"/>
      <c r="D16" s="5"/>
      <c r="E16" s="5"/>
      <c r="F16" s="5"/>
      <c r="G16" s="5"/>
      <c r="H16" s="5"/>
      <c r="I16" s="5"/>
      <c r="J16" s="5"/>
      <c r="K16" s="7" t="s">
        <v>77</v>
      </c>
    </row>
    <row r="17" spans="1:11" x14ac:dyDescent="0.25">
      <c r="A17" s="9">
        <v>1</v>
      </c>
      <c r="B17" s="10" t="s">
        <v>65</v>
      </c>
      <c r="C17" s="9"/>
      <c r="D17" s="5"/>
      <c r="E17" s="5"/>
      <c r="F17" s="5"/>
      <c r="G17" s="5"/>
      <c r="H17" s="5"/>
      <c r="I17" s="5"/>
      <c r="J17" s="5"/>
      <c r="K17" s="5"/>
    </row>
    <row r="18" spans="1:11" x14ac:dyDescent="0.25">
      <c r="A18" s="11" t="s">
        <v>37</v>
      </c>
      <c r="B18" s="12" t="s">
        <v>78</v>
      </c>
      <c r="C18" s="11" t="s">
        <v>67</v>
      </c>
      <c r="D18" s="7"/>
      <c r="E18" s="7"/>
      <c r="F18" s="7"/>
      <c r="G18" s="7"/>
      <c r="H18" s="7"/>
      <c r="I18" s="7"/>
      <c r="J18" s="7"/>
      <c r="K18" s="7"/>
    </row>
    <row r="19" spans="1:11" x14ac:dyDescent="0.25">
      <c r="A19" s="15"/>
      <c r="B19" s="13" t="s">
        <v>79</v>
      </c>
      <c r="C19" s="15" t="s">
        <v>80</v>
      </c>
      <c r="D19" s="14"/>
      <c r="E19" s="14"/>
      <c r="F19" s="14"/>
      <c r="G19" s="14"/>
      <c r="H19" s="14"/>
      <c r="I19" s="14"/>
      <c r="J19" s="14"/>
      <c r="K19" s="14"/>
    </row>
    <row r="20" spans="1:11" x14ac:dyDescent="0.25">
      <c r="A20" s="11" t="s">
        <v>74</v>
      </c>
      <c r="B20" s="12" t="s">
        <v>75</v>
      </c>
      <c r="C20" s="11" t="s">
        <v>74</v>
      </c>
      <c r="D20" s="7" t="s">
        <v>74</v>
      </c>
      <c r="E20" s="7" t="s">
        <v>74</v>
      </c>
      <c r="F20" s="7" t="s">
        <v>74</v>
      </c>
      <c r="G20" s="7" t="s">
        <v>74</v>
      </c>
      <c r="H20" s="7" t="s">
        <v>74</v>
      </c>
      <c r="I20" s="7" t="s">
        <v>74</v>
      </c>
      <c r="J20" s="7" t="s">
        <v>74</v>
      </c>
      <c r="K20" s="7" t="s">
        <v>74</v>
      </c>
    </row>
    <row r="21" spans="1:11" x14ac:dyDescent="0.25">
      <c r="A21" s="11" t="s">
        <v>37</v>
      </c>
      <c r="B21" s="12" t="s">
        <v>81</v>
      </c>
      <c r="C21" s="11"/>
      <c r="D21" s="7"/>
      <c r="E21" s="7"/>
      <c r="F21" s="7"/>
      <c r="G21" s="7"/>
      <c r="H21" s="7"/>
      <c r="I21" s="7"/>
      <c r="J21" s="7"/>
      <c r="K21" s="7"/>
    </row>
    <row r="22" spans="1:11" x14ac:dyDescent="0.25">
      <c r="A22" s="11" t="s">
        <v>74</v>
      </c>
      <c r="B22" s="12" t="s">
        <v>75</v>
      </c>
      <c r="C22" s="11" t="s">
        <v>74</v>
      </c>
      <c r="D22" s="7" t="s">
        <v>74</v>
      </c>
      <c r="E22" s="7" t="s">
        <v>74</v>
      </c>
      <c r="F22" s="7" t="s">
        <v>74</v>
      </c>
      <c r="G22" s="7" t="s">
        <v>74</v>
      </c>
      <c r="H22" s="7" t="s">
        <v>74</v>
      </c>
      <c r="I22" s="7" t="s">
        <v>74</v>
      </c>
      <c r="J22" s="7" t="s">
        <v>74</v>
      </c>
      <c r="K22" s="7" t="s">
        <v>74</v>
      </c>
    </row>
    <row r="23" spans="1:11" x14ac:dyDescent="0.25">
      <c r="A23" s="11" t="s">
        <v>37</v>
      </c>
      <c r="B23" s="12" t="s">
        <v>82</v>
      </c>
      <c r="C23" s="11" t="s">
        <v>83</v>
      </c>
      <c r="D23" s="7"/>
      <c r="E23" s="7"/>
      <c r="F23" s="7"/>
      <c r="G23" s="7"/>
      <c r="H23" s="7"/>
      <c r="I23" s="7"/>
      <c r="J23" s="7"/>
      <c r="K23" s="7"/>
    </row>
    <row r="24" spans="1:11" x14ac:dyDescent="0.25">
      <c r="A24" s="11" t="s">
        <v>37</v>
      </c>
      <c r="B24" s="12" t="s">
        <v>84</v>
      </c>
      <c r="C24" s="11" t="s">
        <v>80</v>
      </c>
      <c r="D24" s="7"/>
      <c r="E24" s="7"/>
      <c r="F24" s="7"/>
      <c r="G24" s="7"/>
      <c r="H24" s="7"/>
      <c r="I24" s="7"/>
      <c r="J24" s="7"/>
      <c r="K24" s="7"/>
    </row>
    <row r="25" spans="1:11" x14ac:dyDescent="0.25">
      <c r="A25" s="9">
        <v>2</v>
      </c>
      <c r="B25" s="10" t="s">
        <v>85</v>
      </c>
      <c r="C25" s="9"/>
      <c r="D25" s="5"/>
      <c r="E25" s="5"/>
      <c r="F25" s="5"/>
      <c r="G25" s="5"/>
      <c r="H25" s="5"/>
      <c r="I25" s="5"/>
      <c r="J25" s="5"/>
      <c r="K25" s="5"/>
    </row>
    <row r="26" spans="1:11" x14ac:dyDescent="0.25">
      <c r="A26" s="11" t="s">
        <v>37</v>
      </c>
      <c r="B26" s="12" t="s">
        <v>86</v>
      </c>
      <c r="C26" s="11" t="s">
        <v>87</v>
      </c>
      <c r="D26" s="7"/>
      <c r="E26" s="7"/>
      <c r="F26" s="7"/>
      <c r="G26" s="7"/>
      <c r="H26" s="7"/>
      <c r="I26" s="7"/>
      <c r="J26" s="7"/>
      <c r="K26" s="7"/>
    </row>
    <row r="27" spans="1:11" ht="15.75" x14ac:dyDescent="0.25">
      <c r="A27" s="11" t="s">
        <v>37</v>
      </c>
      <c r="B27" s="12" t="s">
        <v>88</v>
      </c>
      <c r="C27" s="11" t="s">
        <v>89</v>
      </c>
      <c r="D27" s="7"/>
      <c r="E27" s="7"/>
      <c r="F27" s="7"/>
      <c r="G27" s="7"/>
      <c r="H27" s="7"/>
      <c r="I27" s="7"/>
      <c r="J27" s="7"/>
      <c r="K27" s="7"/>
    </row>
    <row r="28" spans="1:11" x14ac:dyDescent="0.25">
      <c r="A28" s="11" t="s">
        <v>37</v>
      </c>
      <c r="B28" s="12" t="s">
        <v>90</v>
      </c>
      <c r="C28" s="11" t="s">
        <v>41</v>
      </c>
      <c r="D28" s="7"/>
      <c r="E28" s="7"/>
      <c r="F28" s="7"/>
      <c r="G28" s="7"/>
      <c r="H28" s="7"/>
      <c r="I28" s="7"/>
      <c r="J28" s="7"/>
      <c r="K28" s="7"/>
    </row>
    <row r="29" spans="1:11" x14ac:dyDescent="0.25">
      <c r="A29" s="9">
        <v>3</v>
      </c>
      <c r="B29" s="10" t="s">
        <v>91</v>
      </c>
      <c r="C29" s="9" t="s">
        <v>80</v>
      </c>
      <c r="D29" s="5"/>
      <c r="E29" s="5"/>
      <c r="F29" s="5"/>
      <c r="G29" s="5"/>
      <c r="H29" s="5"/>
      <c r="I29" s="5"/>
      <c r="J29" s="5"/>
      <c r="K29" s="5"/>
    </row>
    <row r="30" spans="1:11" x14ac:dyDescent="0.25">
      <c r="A30" s="11" t="s">
        <v>37</v>
      </c>
      <c r="B30" s="12" t="s">
        <v>92</v>
      </c>
      <c r="C30" s="11" t="s">
        <v>80</v>
      </c>
      <c r="D30" s="7"/>
      <c r="E30" s="7"/>
      <c r="F30" s="7"/>
      <c r="G30" s="7"/>
      <c r="H30" s="7"/>
      <c r="I30" s="7"/>
      <c r="J30" s="7"/>
      <c r="K30" s="7"/>
    </row>
    <row r="31" spans="1:11" x14ac:dyDescent="0.25">
      <c r="A31" s="11" t="s">
        <v>37</v>
      </c>
      <c r="B31" s="12" t="s">
        <v>93</v>
      </c>
      <c r="C31" s="11" t="s">
        <v>80</v>
      </c>
      <c r="D31" s="7"/>
      <c r="E31" s="7"/>
      <c r="F31" s="7"/>
      <c r="G31" s="7"/>
      <c r="H31" s="7"/>
      <c r="I31" s="7"/>
      <c r="J31" s="7"/>
      <c r="K31" s="7"/>
    </row>
    <row r="32" spans="1:11" x14ac:dyDescent="0.25">
      <c r="A32" s="9" t="s">
        <v>33</v>
      </c>
      <c r="B32" s="10" t="s">
        <v>94</v>
      </c>
      <c r="C32" s="9"/>
      <c r="D32" s="5"/>
      <c r="E32" s="5"/>
      <c r="F32" s="5"/>
      <c r="G32" s="5"/>
      <c r="H32" s="5"/>
      <c r="I32" s="5"/>
      <c r="J32" s="5"/>
      <c r="K32" s="5"/>
    </row>
    <row r="33" spans="1:11" x14ac:dyDescent="0.25">
      <c r="A33" s="9">
        <v>1</v>
      </c>
      <c r="B33" s="10" t="s">
        <v>95</v>
      </c>
      <c r="C33" s="9"/>
      <c r="D33" s="5"/>
      <c r="E33" s="5"/>
      <c r="F33" s="5"/>
      <c r="G33" s="5"/>
      <c r="H33" s="5"/>
      <c r="I33" s="5"/>
      <c r="J33" s="5"/>
      <c r="K33" s="7" t="s">
        <v>35</v>
      </c>
    </row>
    <row r="34" spans="1:11" ht="25.5" x14ac:dyDescent="0.25">
      <c r="A34" s="11"/>
      <c r="B34" s="12" t="s">
        <v>96</v>
      </c>
      <c r="C34" s="11" t="s">
        <v>41</v>
      </c>
      <c r="D34" s="7"/>
      <c r="E34" s="7"/>
      <c r="F34" s="7"/>
      <c r="G34" s="7"/>
      <c r="H34" s="7"/>
      <c r="I34" s="7"/>
      <c r="J34" s="7"/>
      <c r="K34" s="7"/>
    </row>
    <row r="35" spans="1:11" ht="25.5" x14ac:dyDescent="0.25">
      <c r="A35" s="9">
        <v>2</v>
      </c>
      <c r="B35" s="10" t="s">
        <v>97</v>
      </c>
      <c r="C35" s="9"/>
      <c r="D35" s="5"/>
      <c r="E35" s="5"/>
      <c r="F35" s="5"/>
      <c r="G35" s="5"/>
      <c r="H35" s="5"/>
      <c r="I35" s="5"/>
      <c r="J35" s="5"/>
      <c r="K35" s="7" t="s">
        <v>98</v>
      </c>
    </row>
    <row r="36" spans="1:11" x14ac:dyDescent="0.25">
      <c r="A36" s="11" t="s">
        <v>37</v>
      </c>
      <c r="B36" s="12" t="s">
        <v>99</v>
      </c>
      <c r="C36" s="11" t="s">
        <v>100</v>
      </c>
      <c r="D36" s="7"/>
      <c r="E36" s="7"/>
      <c r="F36" s="7"/>
      <c r="G36" s="7"/>
      <c r="H36" s="7"/>
      <c r="I36" s="7"/>
      <c r="J36" s="7"/>
      <c r="K36" s="7"/>
    </row>
    <row r="37" spans="1:11" x14ac:dyDescent="0.25">
      <c r="A37" s="15"/>
      <c r="B37" s="13" t="s">
        <v>101</v>
      </c>
      <c r="C37" s="15" t="s">
        <v>41</v>
      </c>
      <c r="D37" s="14"/>
      <c r="E37" s="14"/>
      <c r="F37" s="14"/>
      <c r="G37" s="14"/>
      <c r="H37" s="14"/>
      <c r="I37" s="14"/>
      <c r="J37" s="14"/>
      <c r="K37" s="14"/>
    </row>
    <row r="38" spans="1:11" x14ac:dyDescent="0.25">
      <c r="A38" s="11" t="s">
        <v>37</v>
      </c>
      <c r="B38" s="12" t="s">
        <v>102</v>
      </c>
      <c r="C38" s="11" t="s">
        <v>100</v>
      </c>
      <c r="D38" s="7"/>
      <c r="E38" s="7"/>
      <c r="F38" s="7"/>
      <c r="G38" s="7"/>
      <c r="H38" s="7"/>
      <c r="I38" s="7"/>
      <c r="J38" s="7"/>
      <c r="K38" s="7"/>
    </row>
    <row r="39" spans="1:11" x14ac:dyDescent="0.25">
      <c r="A39" s="15"/>
      <c r="B39" s="13" t="s">
        <v>101</v>
      </c>
      <c r="C39" s="15" t="s">
        <v>41</v>
      </c>
      <c r="D39" s="14"/>
      <c r="E39" s="14"/>
      <c r="F39" s="14"/>
      <c r="G39" s="14"/>
      <c r="H39" s="14"/>
      <c r="I39" s="14"/>
      <c r="J39" s="14"/>
      <c r="K39" s="14"/>
    </row>
    <row r="40" spans="1:11" ht="25.5" x14ac:dyDescent="0.25">
      <c r="A40" s="9" t="s">
        <v>103</v>
      </c>
      <c r="B40" s="10" t="s">
        <v>104</v>
      </c>
      <c r="C40" s="9"/>
      <c r="D40" s="5"/>
      <c r="E40" s="5"/>
      <c r="F40" s="5"/>
      <c r="G40" s="5"/>
      <c r="H40" s="5"/>
      <c r="I40" s="5"/>
      <c r="J40" s="5"/>
      <c r="K40" s="7" t="s">
        <v>105</v>
      </c>
    </row>
    <row r="41" spans="1:11" x14ac:dyDescent="0.25">
      <c r="A41" s="9">
        <v>1</v>
      </c>
      <c r="B41" s="10" t="s">
        <v>106</v>
      </c>
      <c r="C41" s="9"/>
      <c r="D41" s="5"/>
      <c r="E41" s="5"/>
      <c r="F41" s="5"/>
      <c r="G41" s="5"/>
      <c r="H41" s="5"/>
      <c r="I41" s="5"/>
      <c r="J41" s="5"/>
      <c r="K41" s="5"/>
    </row>
    <row r="42" spans="1:11" ht="25.5" x14ac:dyDescent="0.25">
      <c r="A42" s="11" t="s">
        <v>37</v>
      </c>
      <c r="B42" s="12" t="s">
        <v>107</v>
      </c>
      <c r="C42" s="11" t="s">
        <v>106</v>
      </c>
      <c r="D42" s="7"/>
      <c r="E42" s="7"/>
      <c r="F42" s="7"/>
      <c r="G42" s="7"/>
      <c r="H42" s="7"/>
      <c r="I42" s="7"/>
      <c r="J42" s="7"/>
      <c r="K42" s="7"/>
    </row>
    <row r="43" spans="1:11" ht="38.25" x14ac:dyDescent="0.25">
      <c r="A43" s="11" t="s">
        <v>37</v>
      </c>
      <c r="B43" s="12" t="s">
        <v>108</v>
      </c>
      <c r="C43" s="11" t="s">
        <v>106</v>
      </c>
      <c r="D43" s="7"/>
      <c r="E43" s="7"/>
      <c r="F43" s="7"/>
      <c r="G43" s="7"/>
      <c r="H43" s="7"/>
      <c r="I43" s="7"/>
      <c r="J43" s="7"/>
      <c r="K43" s="7"/>
    </row>
    <row r="44" spans="1:11" x14ac:dyDescent="0.25">
      <c r="A44" s="11" t="s">
        <v>37</v>
      </c>
      <c r="B44" s="12" t="s">
        <v>109</v>
      </c>
      <c r="C44" s="11" t="s">
        <v>106</v>
      </c>
      <c r="D44" s="7"/>
      <c r="E44" s="7"/>
      <c r="F44" s="7"/>
      <c r="G44" s="7"/>
      <c r="H44" s="7"/>
      <c r="I44" s="7"/>
      <c r="J44" s="7"/>
      <c r="K44" s="7"/>
    </row>
    <row r="45" spans="1:11" x14ac:dyDescent="0.25">
      <c r="A45" s="11" t="s">
        <v>37</v>
      </c>
      <c r="B45" s="12" t="s">
        <v>110</v>
      </c>
      <c r="C45" s="11" t="s">
        <v>106</v>
      </c>
      <c r="D45" s="7"/>
      <c r="E45" s="7"/>
      <c r="F45" s="7"/>
      <c r="G45" s="7"/>
      <c r="H45" s="7"/>
      <c r="I45" s="7"/>
      <c r="J45" s="7"/>
      <c r="K45" s="7"/>
    </row>
    <row r="46" spans="1:11" ht="25.5" x14ac:dyDescent="0.25">
      <c r="A46" s="11" t="s">
        <v>37</v>
      </c>
      <c r="B46" s="12" t="s">
        <v>111</v>
      </c>
      <c r="C46" s="11" t="s">
        <v>106</v>
      </c>
      <c r="D46" s="7"/>
      <c r="E46" s="7"/>
      <c r="F46" s="7"/>
      <c r="G46" s="7"/>
      <c r="H46" s="7"/>
      <c r="I46" s="7"/>
      <c r="J46" s="7"/>
      <c r="K46" s="7"/>
    </row>
    <row r="47" spans="1:11" ht="25.5" x14ac:dyDescent="0.25">
      <c r="A47" s="11" t="s">
        <v>37</v>
      </c>
      <c r="B47" s="12" t="s">
        <v>112</v>
      </c>
      <c r="C47" s="11" t="s">
        <v>106</v>
      </c>
      <c r="D47" s="7"/>
      <c r="E47" s="7"/>
      <c r="F47" s="7"/>
      <c r="G47" s="7"/>
      <c r="H47" s="7"/>
      <c r="I47" s="7"/>
      <c r="J47" s="7"/>
      <c r="K47" s="7"/>
    </row>
    <row r="48" spans="1:11" x14ac:dyDescent="0.25">
      <c r="A48" s="11" t="s">
        <v>37</v>
      </c>
      <c r="B48" s="12" t="s">
        <v>113</v>
      </c>
      <c r="C48" s="11" t="s">
        <v>106</v>
      </c>
      <c r="D48" s="7"/>
      <c r="E48" s="7"/>
      <c r="F48" s="7"/>
      <c r="G48" s="7"/>
      <c r="H48" s="7"/>
      <c r="I48" s="7"/>
      <c r="J48" s="7"/>
      <c r="K48" s="7"/>
    </row>
    <row r="49" spans="1:11" ht="38.25" x14ac:dyDescent="0.25">
      <c r="A49" s="11" t="s">
        <v>37</v>
      </c>
      <c r="B49" s="12" t="s">
        <v>114</v>
      </c>
      <c r="C49" s="11" t="s">
        <v>216</v>
      </c>
      <c r="D49" s="7"/>
      <c r="E49" s="7"/>
      <c r="F49" s="7"/>
      <c r="G49" s="7"/>
      <c r="H49" s="7"/>
      <c r="I49" s="7"/>
      <c r="J49" s="7"/>
      <c r="K49" s="7"/>
    </row>
    <row r="50" spans="1:11" ht="25.5" x14ac:dyDescent="0.25">
      <c r="A50" s="11" t="s">
        <v>115</v>
      </c>
      <c r="B50" s="12" t="s">
        <v>116</v>
      </c>
      <c r="C50" s="11" t="s">
        <v>216</v>
      </c>
      <c r="D50" s="7"/>
      <c r="E50" s="7"/>
      <c r="F50" s="7"/>
      <c r="G50" s="7"/>
      <c r="H50" s="7"/>
      <c r="I50" s="7"/>
      <c r="J50" s="7"/>
      <c r="K50" s="7"/>
    </row>
    <row r="51" spans="1:11" ht="25.5" x14ac:dyDescent="0.25">
      <c r="A51" s="11" t="s">
        <v>115</v>
      </c>
      <c r="B51" s="12" t="s">
        <v>117</v>
      </c>
      <c r="C51" s="11" t="s">
        <v>216</v>
      </c>
      <c r="D51" s="7"/>
      <c r="E51" s="7"/>
      <c r="F51" s="7"/>
      <c r="G51" s="7"/>
      <c r="H51" s="7"/>
      <c r="I51" s="7"/>
      <c r="J51" s="7"/>
      <c r="K51" s="7"/>
    </row>
    <row r="52" spans="1:11" x14ac:dyDescent="0.25">
      <c r="A52" s="9">
        <v>2</v>
      </c>
      <c r="B52" s="10" t="s">
        <v>118</v>
      </c>
      <c r="C52" s="9"/>
      <c r="D52" s="5"/>
      <c r="E52" s="5"/>
      <c r="F52" s="5"/>
      <c r="G52" s="5"/>
      <c r="H52" s="5"/>
      <c r="I52" s="5"/>
      <c r="J52" s="5"/>
      <c r="K52" s="5"/>
    </row>
    <row r="53" spans="1:11" x14ac:dyDescent="0.25">
      <c r="A53" s="11" t="s">
        <v>37</v>
      </c>
      <c r="B53" s="12" t="s">
        <v>119</v>
      </c>
      <c r="C53" s="11" t="s">
        <v>126</v>
      </c>
      <c r="D53" s="7"/>
      <c r="E53" s="7"/>
      <c r="F53" s="7"/>
      <c r="G53" s="7"/>
      <c r="H53" s="7"/>
      <c r="I53" s="7"/>
      <c r="J53" s="7"/>
      <c r="K53" s="7"/>
    </row>
    <row r="54" spans="1:11" x14ac:dyDescent="0.25">
      <c r="A54" s="15"/>
      <c r="B54" s="13" t="s">
        <v>23</v>
      </c>
      <c r="C54" s="15"/>
      <c r="D54" s="14"/>
      <c r="E54" s="14"/>
      <c r="F54" s="14"/>
      <c r="G54" s="14"/>
      <c r="H54" s="14"/>
      <c r="I54" s="14"/>
      <c r="J54" s="14"/>
      <c r="K54" s="14"/>
    </row>
    <row r="55" spans="1:11" x14ac:dyDescent="0.25">
      <c r="A55" s="11" t="s">
        <v>115</v>
      </c>
      <c r="B55" s="12" t="s">
        <v>120</v>
      </c>
      <c r="C55" s="11" t="s">
        <v>126</v>
      </c>
      <c r="D55" s="7"/>
      <c r="E55" s="7"/>
      <c r="F55" s="7"/>
      <c r="G55" s="7"/>
      <c r="H55" s="7"/>
      <c r="I55" s="7"/>
      <c r="J55" s="7"/>
      <c r="K55" s="7"/>
    </row>
    <row r="56" spans="1:11" x14ac:dyDescent="0.25">
      <c r="A56" s="11" t="s">
        <v>115</v>
      </c>
      <c r="B56" s="12" t="s">
        <v>121</v>
      </c>
      <c r="C56" s="11" t="s">
        <v>126</v>
      </c>
      <c r="D56" s="7"/>
      <c r="E56" s="7"/>
      <c r="F56" s="7"/>
      <c r="G56" s="7"/>
      <c r="H56" s="7"/>
      <c r="I56" s="7"/>
      <c r="J56" s="7"/>
      <c r="K56" s="7"/>
    </row>
    <row r="57" spans="1:11" x14ac:dyDescent="0.25">
      <c r="A57" s="11" t="s">
        <v>37</v>
      </c>
      <c r="B57" s="12" t="s">
        <v>122</v>
      </c>
      <c r="C57" s="11" t="s">
        <v>241</v>
      </c>
      <c r="D57" s="7"/>
      <c r="E57" s="7"/>
      <c r="F57" s="7"/>
      <c r="G57" s="7"/>
      <c r="H57" s="7"/>
      <c r="I57" s="7"/>
      <c r="J57" s="7"/>
      <c r="K57" s="7"/>
    </row>
    <row r="58" spans="1:11" ht="25.5" x14ac:dyDescent="0.25">
      <c r="A58" s="11" t="s">
        <v>37</v>
      </c>
      <c r="B58" s="12" t="s">
        <v>123</v>
      </c>
      <c r="C58" s="11" t="s">
        <v>124</v>
      </c>
      <c r="D58" s="7"/>
      <c r="E58" s="7"/>
      <c r="F58" s="7"/>
      <c r="G58" s="7"/>
      <c r="H58" s="7"/>
      <c r="I58" s="7"/>
      <c r="J58" s="7"/>
      <c r="K58" s="7"/>
    </row>
    <row r="59" spans="1:11" ht="25.5" x14ac:dyDescent="0.25">
      <c r="A59" s="11" t="s">
        <v>37</v>
      </c>
      <c r="B59" s="12" t="s">
        <v>125</v>
      </c>
      <c r="C59" s="11" t="s">
        <v>126</v>
      </c>
      <c r="D59" s="7"/>
      <c r="E59" s="7"/>
      <c r="F59" s="7"/>
      <c r="G59" s="7"/>
      <c r="H59" s="7"/>
      <c r="I59" s="7"/>
      <c r="J59" s="7"/>
      <c r="K59" s="7"/>
    </row>
    <row r="60" spans="1:11" x14ac:dyDescent="0.25">
      <c r="A60" s="11" t="s">
        <v>37</v>
      </c>
      <c r="B60" s="12" t="s">
        <v>127</v>
      </c>
      <c r="C60" s="11" t="s">
        <v>128</v>
      </c>
      <c r="D60" s="7"/>
      <c r="E60" s="7"/>
      <c r="F60" s="7"/>
      <c r="G60" s="7"/>
      <c r="H60" s="7"/>
      <c r="I60" s="7"/>
      <c r="J60" s="7"/>
      <c r="K60" s="7"/>
    </row>
    <row r="61" spans="1:11" x14ac:dyDescent="0.25">
      <c r="A61" s="11" t="s">
        <v>37</v>
      </c>
      <c r="B61" s="12" t="s">
        <v>129</v>
      </c>
      <c r="C61" s="11" t="s">
        <v>241</v>
      </c>
      <c r="D61" s="7"/>
      <c r="E61" s="7"/>
      <c r="F61" s="7"/>
      <c r="G61" s="7"/>
      <c r="H61" s="7"/>
      <c r="I61" s="7"/>
      <c r="J61" s="7"/>
      <c r="K61" s="7"/>
    </row>
    <row r="62" spans="1:11" x14ac:dyDescent="0.25">
      <c r="A62" s="9" t="s">
        <v>130</v>
      </c>
      <c r="B62" s="10" t="s">
        <v>131</v>
      </c>
      <c r="C62" s="9"/>
      <c r="D62" s="5"/>
      <c r="E62" s="5"/>
      <c r="F62" s="5"/>
      <c r="G62" s="5"/>
      <c r="H62" s="5"/>
      <c r="I62" s="5"/>
      <c r="J62" s="5"/>
      <c r="K62" s="5"/>
    </row>
    <row r="63" spans="1:11" x14ac:dyDescent="0.25">
      <c r="A63" s="11">
        <v>1</v>
      </c>
      <c r="B63" s="12" t="s">
        <v>132</v>
      </c>
      <c r="C63" s="11" t="s">
        <v>41</v>
      </c>
      <c r="D63" s="7"/>
      <c r="E63" s="7"/>
      <c r="F63" s="7"/>
      <c r="G63" s="7"/>
      <c r="H63" s="7"/>
      <c r="I63" s="7"/>
      <c r="J63" s="7"/>
      <c r="K63" s="7" t="s">
        <v>133</v>
      </c>
    </row>
    <row r="64" spans="1:11" ht="38.25" x14ac:dyDescent="0.25">
      <c r="A64" s="11">
        <v>2</v>
      </c>
      <c r="B64" s="12" t="s">
        <v>134</v>
      </c>
      <c r="C64" s="11"/>
      <c r="D64" s="7"/>
      <c r="E64" s="7"/>
      <c r="F64" s="7"/>
      <c r="G64" s="7"/>
      <c r="H64" s="7"/>
      <c r="I64" s="7"/>
      <c r="J64" s="7"/>
      <c r="K64" s="7" t="s">
        <v>135</v>
      </c>
    </row>
    <row r="65" spans="1:11" x14ac:dyDescent="0.25">
      <c r="A65" s="15"/>
      <c r="B65" s="16" t="s">
        <v>136</v>
      </c>
      <c r="C65" s="15" t="s">
        <v>137</v>
      </c>
      <c r="D65" s="14"/>
      <c r="E65" s="14"/>
      <c r="F65" s="14"/>
      <c r="G65" s="14"/>
      <c r="H65" s="14"/>
      <c r="I65" s="14"/>
      <c r="J65" s="14"/>
      <c r="K65" s="14"/>
    </row>
    <row r="66" spans="1:11" x14ac:dyDescent="0.25">
      <c r="A66" s="15"/>
      <c r="B66" s="16" t="s">
        <v>138</v>
      </c>
      <c r="C66" s="15" t="s">
        <v>137</v>
      </c>
      <c r="D66" s="14"/>
      <c r="E66" s="14"/>
      <c r="F66" s="14"/>
      <c r="G66" s="14"/>
      <c r="H66" s="14"/>
      <c r="I66" s="14"/>
      <c r="J66" s="14"/>
      <c r="K66" s="14"/>
    </row>
    <row r="67" spans="1:11" x14ac:dyDescent="0.25">
      <c r="A67" s="15"/>
      <c r="B67" s="16" t="s">
        <v>139</v>
      </c>
      <c r="C67" s="15" t="s">
        <v>137</v>
      </c>
      <c r="D67" s="14"/>
      <c r="E67" s="14"/>
      <c r="F67" s="14"/>
      <c r="G67" s="14"/>
      <c r="H67" s="14"/>
      <c r="I67" s="14"/>
      <c r="J67" s="14"/>
      <c r="K67" s="14"/>
    </row>
    <row r="68" spans="1:11" x14ac:dyDescent="0.25">
      <c r="A68" s="15"/>
      <c r="B68" s="16" t="s">
        <v>140</v>
      </c>
      <c r="C68" s="15" t="s">
        <v>141</v>
      </c>
      <c r="D68" s="14"/>
      <c r="E68" s="14"/>
      <c r="F68" s="14"/>
      <c r="G68" s="14"/>
      <c r="H68" s="14"/>
      <c r="I68" s="14"/>
      <c r="J68" s="14"/>
      <c r="K68" s="14"/>
    </row>
  </sheetData>
  <mergeCells count="9">
    <mergeCell ref="K4:K5"/>
    <mergeCell ref="A1:K1"/>
    <mergeCell ref="A2:K2"/>
    <mergeCell ref="A4:A5"/>
    <mergeCell ref="B4:B5"/>
    <mergeCell ref="C4:C5"/>
    <mergeCell ref="D4:D5"/>
    <mergeCell ref="E4:G4"/>
    <mergeCell ref="H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pane xSplit="3" ySplit="5" topLeftCell="D10" activePane="bottomRight" state="frozen"/>
      <selection pane="topRight" activeCell="D1" sqref="D1"/>
      <selection pane="bottomLeft" activeCell="A6" sqref="A6"/>
      <selection pane="bottomRight" activeCell="C19" sqref="C19:C20"/>
    </sheetView>
  </sheetViews>
  <sheetFormatPr defaultRowHeight="15" x14ac:dyDescent="0.25"/>
  <cols>
    <col min="1" max="1" width="3.28515625" bestFit="1" customWidth="1"/>
    <col min="2" max="2" width="29" customWidth="1"/>
    <col min="3" max="3" width="20.85546875" customWidth="1"/>
    <col min="11" max="11" width="24.42578125" customWidth="1"/>
  </cols>
  <sheetData>
    <row r="1" spans="1:11" x14ac:dyDescent="0.25">
      <c r="A1" s="111" t="s">
        <v>59</v>
      </c>
      <c r="B1" s="111"/>
      <c r="C1" s="111"/>
      <c r="D1" s="111"/>
      <c r="E1" s="111"/>
      <c r="F1" s="111"/>
      <c r="G1" s="111"/>
      <c r="H1" s="111"/>
      <c r="I1" s="111"/>
      <c r="J1" s="111"/>
      <c r="K1" s="111"/>
    </row>
    <row r="2" spans="1:11" x14ac:dyDescent="0.25">
      <c r="A2" s="111" t="s">
        <v>142</v>
      </c>
      <c r="B2" s="111"/>
      <c r="C2" s="111"/>
      <c r="D2" s="111"/>
      <c r="E2" s="111"/>
      <c r="F2" s="111"/>
      <c r="G2" s="111"/>
      <c r="H2" s="111"/>
      <c r="I2" s="111"/>
      <c r="J2" s="111"/>
      <c r="K2" s="111"/>
    </row>
    <row r="3" spans="1:11" ht="15.6" x14ac:dyDescent="0.3">
      <c r="A3" s="3"/>
    </row>
    <row r="4" spans="1:11" x14ac:dyDescent="0.25">
      <c r="A4" s="122" t="s">
        <v>2</v>
      </c>
      <c r="B4" s="122" t="s">
        <v>3</v>
      </c>
      <c r="C4" s="122" t="s">
        <v>4</v>
      </c>
      <c r="D4" s="122" t="s">
        <v>48</v>
      </c>
      <c r="E4" s="122" t="s">
        <v>6</v>
      </c>
      <c r="F4" s="122"/>
      <c r="G4" s="122"/>
      <c r="H4" s="122" t="s">
        <v>7</v>
      </c>
      <c r="I4" s="122"/>
      <c r="J4" s="122"/>
      <c r="K4" s="122" t="s">
        <v>8</v>
      </c>
    </row>
    <row r="5" spans="1:11" ht="63.75" x14ac:dyDescent="0.25">
      <c r="A5" s="122"/>
      <c r="B5" s="122"/>
      <c r="C5" s="122"/>
      <c r="D5" s="122"/>
      <c r="E5" s="5" t="s">
        <v>9</v>
      </c>
      <c r="F5" s="5" t="s">
        <v>10</v>
      </c>
      <c r="G5" s="5" t="s">
        <v>11</v>
      </c>
      <c r="H5" s="5" t="s">
        <v>9</v>
      </c>
      <c r="I5" s="5" t="s">
        <v>12</v>
      </c>
      <c r="J5" s="5" t="s">
        <v>13</v>
      </c>
      <c r="K5" s="122"/>
    </row>
    <row r="6" spans="1:11" x14ac:dyDescent="0.25">
      <c r="A6" s="5">
        <v>1</v>
      </c>
      <c r="B6" s="6" t="s">
        <v>143</v>
      </c>
      <c r="C6" s="5" t="s">
        <v>216</v>
      </c>
      <c r="D6" s="5"/>
      <c r="E6" s="5"/>
      <c r="F6" s="5"/>
      <c r="G6" s="5"/>
      <c r="H6" s="5"/>
      <c r="I6" s="5"/>
      <c r="J6" s="5"/>
      <c r="K6" s="7" t="s">
        <v>105</v>
      </c>
    </row>
    <row r="7" spans="1:11" x14ac:dyDescent="0.25">
      <c r="A7" s="9">
        <v>2</v>
      </c>
      <c r="B7" s="10" t="s">
        <v>144</v>
      </c>
      <c r="C7" s="9" t="s">
        <v>41</v>
      </c>
      <c r="D7" s="5"/>
      <c r="E7" s="5"/>
      <c r="F7" s="5"/>
      <c r="G7" s="5"/>
      <c r="H7" s="5"/>
      <c r="I7" s="5"/>
      <c r="J7" s="5"/>
      <c r="K7" s="7" t="s">
        <v>105</v>
      </c>
    </row>
    <row r="8" spans="1:11" x14ac:dyDescent="0.25">
      <c r="A8" s="5">
        <v>3</v>
      </c>
      <c r="B8" s="10" t="s">
        <v>145</v>
      </c>
      <c r="C8" s="9"/>
      <c r="D8" s="5"/>
      <c r="E8" s="5"/>
      <c r="F8" s="5"/>
      <c r="G8" s="5"/>
      <c r="H8" s="5"/>
      <c r="I8" s="5"/>
      <c r="J8" s="5"/>
      <c r="K8" s="7" t="s">
        <v>105</v>
      </c>
    </row>
    <row r="9" spans="1:11" x14ac:dyDescent="0.25">
      <c r="A9" s="7" t="s">
        <v>37</v>
      </c>
      <c r="B9" s="12" t="s">
        <v>146</v>
      </c>
      <c r="C9" s="11" t="s">
        <v>41</v>
      </c>
      <c r="D9" s="7"/>
      <c r="E9" s="7"/>
      <c r="F9" s="7"/>
      <c r="G9" s="7"/>
      <c r="H9" s="7"/>
      <c r="I9" s="7"/>
      <c r="J9" s="7"/>
      <c r="K9" s="7"/>
    </row>
    <row r="10" spans="1:11" ht="25.5" x14ac:dyDescent="0.25">
      <c r="A10" s="7" t="s">
        <v>37</v>
      </c>
      <c r="B10" s="12" t="s">
        <v>147</v>
      </c>
      <c r="C10" s="11" t="s">
        <v>41</v>
      </c>
      <c r="D10" s="7"/>
      <c r="E10" s="7"/>
      <c r="F10" s="7"/>
      <c r="G10" s="7"/>
      <c r="H10" s="7"/>
      <c r="I10" s="7"/>
      <c r="J10" s="7"/>
      <c r="K10" s="7"/>
    </row>
    <row r="11" spans="1:11" x14ac:dyDescent="0.25">
      <c r="A11" s="7" t="s">
        <v>37</v>
      </c>
      <c r="B11" s="12" t="s">
        <v>148</v>
      </c>
      <c r="C11" s="11" t="s">
        <v>41</v>
      </c>
      <c r="D11" s="7"/>
      <c r="E11" s="7"/>
      <c r="F11" s="7"/>
      <c r="G11" s="7"/>
      <c r="H11" s="7"/>
      <c r="I11" s="7"/>
      <c r="J11" s="7"/>
      <c r="K11" s="7"/>
    </row>
    <row r="12" spans="1:11" x14ac:dyDescent="0.25">
      <c r="A12" s="7" t="s">
        <v>37</v>
      </c>
      <c r="B12" s="12" t="s">
        <v>149</v>
      </c>
      <c r="C12" s="11" t="s">
        <v>41</v>
      </c>
      <c r="D12" s="7"/>
      <c r="E12" s="7"/>
      <c r="F12" s="7"/>
      <c r="G12" s="7"/>
      <c r="H12" s="7"/>
      <c r="I12" s="7"/>
      <c r="J12" s="7"/>
      <c r="K12" s="7"/>
    </row>
    <row r="13" spans="1:11" x14ac:dyDescent="0.25">
      <c r="A13" s="7" t="s">
        <v>37</v>
      </c>
      <c r="B13" s="12" t="s">
        <v>150</v>
      </c>
      <c r="C13" s="11" t="s">
        <v>41</v>
      </c>
      <c r="D13" s="7"/>
      <c r="E13" s="7"/>
      <c r="F13" s="7"/>
      <c r="G13" s="7"/>
      <c r="H13" s="7"/>
      <c r="I13" s="7"/>
      <c r="J13" s="7"/>
      <c r="K13" s="7"/>
    </row>
    <row r="14" spans="1:11" x14ac:dyDescent="0.25">
      <c r="A14" s="7" t="s">
        <v>37</v>
      </c>
      <c r="B14" s="12" t="s">
        <v>151</v>
      </c>
      <c r="C14" s="11" t="s">
        <v>41</v>
      </c>
      <c r="D14" s="7"/>
      <c r="E14" s="7"/>
      <c r="F14" s="7"/>
      <c r="G14" s="7"/>
      <c r="H14" s="7"/>
      <c r="I14" s="7"/>
      <c r="J14" s="7"/>
      <c r="K14" s="7"/>
    </row>
    <row r="15" spans="1:11" x14ac:dyDescent="0.25">
      <c r="A15" s="5">
        <v>4</v>
      </c>
      <c r="B15" s="10" t="s">
        <v>150</v>
      </c>
      <c r="C15" s="9"/>
      <c r="D15" s="5"/>
      <c r="E15" s="5"/>
      <c r="F15" s="5"/>
      <c r="G15" s="5"/>
      <c r="H15" s="5"/>
      <c r="I15" s="5"/>
      <c r="J15" s="5"/>
      <c r="K15" s="7" t="s">
        <v>105</v>
      </c>
    </row>
    <row r="16" spans="1:11" x14ac:dyDescent="0.25">
      <c r="A16" s="7" t="s">
        <v>37</v>
      </c>
      <c r="B16" s="12" t="s">
        <v>152</v>
      </c>
      <c r="C16" s="11" t="s">
        <v>232</v>
      </c>
      <c r="D16" s="7"/>
      <c r="E16" s="7"/>
      <c r="F16" s="7"/>
      <c r="G16" s="7"/>
      <c r="H16" s="7"/>
      <c r="I16" s="7"/>
      <c r="J16" s="7"/>
      <c r="K16" s="7"/>
    </row>
    <row r="17" spans="1:11" x14ac:dyDescent="0.25">
      <c r="A17" s="7" t="s">
        <v>37</v>
      </c>
      <c r="B17" s="12" t="s">
        <v>153</v>
      </c>
      <c r="C17" s="11" t="s">
        <v>232</v>
      </c>
      <c r="D17" s="7"/>
      <c r="E17" s="7"/>
      <c r="F17" s="7"/>
      <c r="G17" s="7"/>
      <c r="H17" s="7"/>
      <c r="I17" s="7"/>
      <c r="J17" s="7"/>
      <c r="K17" s="7"/>
    </row>
    <row r="18" spans="1:11" x14ac:dyDescent="0.25">
      <c r="A18" s="14"/>
      <c r="B18" s="13" t="s">
        <v>23</v>
      </c>
      <c r="C18" s="15"/>
      <c r="D18" s="14"/>
      <c r="E18" s="14"/>
      <c r="F18" s="14"/>
      <c r="G18" s="14"/>
      <c r="H18" s="14"/>
      <c r="I18" s="14"/>
      <c r="J18" s="14"/>
      <c r="K18" s="14"/>
    </row>
    <row r="19" spans="1:11" x14ac:dyDescent="0.25">
      <c r="A19" s="7" t="s">
        <v>115</v>
      </c>
      <c r="B19" s="12" t="s">
        <v>154</v>
      </c>
      <c r="C19" s="11" t="s">
        <v>232</v>
      </c>
      <c r="D19" s="7"/>
      <c r="E19" s="7"/>
      <c r="F19" s="7"/>
      <c r="G19" s="7"/>
      <c r="H19" s="7"/>
      <c r="I19" s="7"/>
      <c r="J19" s="7"/>
      <c r="K19" s="7"/>
    </row>
    <row r="20" spans="1:11" x14ac:dyDescent="0.25">
      <c r="A20" s="7" t="s">
        <v>115</v>
      </c>
      <c r="B20" s="12" t="s">
        <v>155</v>
      </c>
      <c r="C20" s="11" t="s">
        <v>232</v>
      </c>
      <c r="D20" s="7"/>
      <c r="E20" s="7"/>
      <c r="F20" s="7"/>
      <c r="G20" s="7"/>
      <c r="H20" s="7"/>
      <c r="I20" s="7"/>
      <c r="J20" s="7"/>
      <c r="K20" s="7"/>
    </row>
    <row r="21" spans="1:11" ht="15.6" x14ac:dyDescent="0.3">
      <c r="A21" s="4"/>
    </row>
  </sheetData>
  <mergeCells count="9">
    <mergeCell ref="K4:K5"/>
    <mergeCell ref="A1:K1"/>
    <mergeCell ref="A2:K2"/>
    <mergeCell ref="A4:A5"/>
    <mergeCell ref="B4:B5"/>
    <mergeCell ref="C4:C5"/>
    <mergeCell ref="D4:D5"/>
    <mergeCell ref="E4:G4"/>
    <mergeCell ref="H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pane xSplit="3" ySplit="5" topLeftCell="D42" activePane="bottomRight" state="frozen"/>
      <selection pane="topRight" activeCell="D1" sqref="D1"/>
      <selection pane="bottomLeft" activeCell="A6" sqref="A6"/>
      <selection pane="bottomRight" activeCell="B44" sqref="B44"/>
    </sheetView>
  </sheetViews>
  <sheetFormatPr defaultRowHeight="15" x14ac:dyDescent="0.25"/>
  <cols>
    <col min="1" max="1" width="4.85546875" customWidth="1"/>
    <col min="2" max="2" width="30.85546875" customWidth="1"/>
    <col min="11" max="11" width="31.7109375" customWidth="1"/>
  </cols>
  <sheetData>
    <row r="1" spans="1:11" x14ac:dyDescent="0.25">
      <c r="A1" s="111" t="s">
        <v>210</v>
      </c>
      <c r="B1" s="111"/>
      <c r="C1" s="111"/>
      <c r="D1" s="111"/>
      <c r="E1" s="111"/>
      <c r="F1" s="111"/>
      <c r="G1" s="111"/>
      <c r="H1" s="111"/>
      <c r="I1" s="111"/>
      <c r="J1" s="111"/>
      <c r="K1" s="111"/>
    </row>
    <row r="2" spans="1:11" x14ac:dyDescent="0.25">
      <c r="A2" s="111" t="s">
        <v>156</v>
      </c>
      <c r="B2" s="111"/>
      <c r="C2" s="111"/>
      <c r="D2" s="111"/>
      <c r="E2" s="111"/>
      <c r="F2" s="111"/>
      <c r="G2" s="111"/>
      <c r="H2" s="111"/>
      <c r="I2" s="111"/>
      <c r="J2" s="111"/>
      <c r="K2" s="111"/>
    </row>
    <row r="3" spans="1:11" ht="15.6" x14ac:dyDescent="0.3">
      <c r="A3" s="3"/>
    </row>
    <row r="4" spans="1:11" x14ac:dyDescent="0.25">
      <c r="A4" s="122" t="s">
        <v>2</v>
      </c>
      <c r="B4" s="122" t="s">
        <v>3</v>
      </c>
      <c r="C4" s="122" t="s">
        <v>4</v>
      </c>
      <c r="D4" s="122" t="s">
        <v>48</v>
      </c>
      <c r="E4" s="122" t="s">
        <v>6</v>
      </c>
      <c r="F4" s="122"/>
      <c r="G4" s="122"/>
      <c r="H4" s="122" t="s">
        <v>7</v>
      </c>
      <c r="I4" s="122"/>
      <c r="J4" s="122"/>
      <c r="K4" s="122" t="s">
        <v>8</v>
      </c>
    </row>
    <row r="5" spans="1:11" ht="63.75" x14ac:dyDescent="0.25">
      <c r="A5" s="122"/>
      <c r="B5" s="122"/>
      <c r="C5" s="122"/>
      <c r="D5" s="122"/>
      <c r="E5" s="5" t="s">
        <v>9</v>
      </c>
      <c r="F5" s="5" t="s">
        <v>10</v>
      </c>
      <c r="G5" s="5" t="s">
        <v>11</v>
      </c>
      <c r="H5" s="5" t="s">
        <v>9</v>
      </c>
      <c r="I5" s="5" t="s">
        <v>12</v>
      </c>
      <c r="J5" s="5" t="s">
        <v>13</v>
      </c>
      <c r="K5" s="122"/>
    </row>
    <row r="6" spans="1:11" x14ac:dyDescent="0.25">
      <c r="A6" s="5" t="s">
        <v>14</v>
      </c>
      <c r="B6" s="10" t="s">
        <v>157</v>
      </c>
      <c r="C6" s="9"/>
      <c r="D6" s="5"/>
      <c r="E6" s="5"/>
      <c r="F6" s="5"/>
      <c r="G6" s="5"/>
      <c r="H6" s="5"/>
      <c r="I6" s="5"/>
      <c r="J6" s="5"/>
      <c r="K6" s="7" t="s">
        <v>158</v>
      </c>
    </row>
    <row r="7" spans="1:11" x14ac:dyDescent="0.25">
      <c r="A7" s="7">
        <v>1</v>
      </c>
      <c r="B7" s="12" t="s">
        <v>159</v>
      </c>
      <c r="C7" s="11" t="s">
        <v>41</v>
      </c>
      <c r="D7" s="7"/>
      <c r="E7" s="7"/>
      <c r="F7" s="7"/>
      <c r="G7" s="7"/>
      <c r="H7" s="7"/>
      <c r="I7" s="7"/>
      <c r="J7" s="7"/>
      <c r="K7" s="7"/>
    </row>
    <row r="8" spans="1:11" x14ac:dyDescent="0.25">
      <c r="A8" s="7">
        <v>2</v>
      </c>
      <c r="B8" s="12" t="s">
        <v>160</v>
      </c>
      <c r="C8" s="11" t="s">
        <v>41</v>
      </c>
      <c r="D8" s="7"/>
      <c r="E8" s="7"/>
      <c r="F8" s="7"/>
      <c r="G8" s="7"/>
      <c r="H8" s="7"/>
      <c r="I8" s="7"/>
      <c r="J8" s="7"/>
      <c r="K8" s="7"/>
    </row>
    <row r="9" spans="1:11" ht="25.5" x14ac:dyDescent="0.25">
      <c r="A9" s="7">
        <v>3</v>
      </c>
      <c r="B9" s="12" t="s">
        <v>161</v>
      </c>
      <c r="C9" s="11"/>
      <c r="D9" s="7"/>
      <c r="E9" s="7"/>
      <c r="F9" s="7"/>
      <c r="G9" s="7"/>
      <c r="H9" s="7"/>
      <c r="I9" s="7"/>
      <c r="J9" s="7"/>
      <c r="K9" s="7"/>
    </row>
    <row r="10" spans="1:11" x14ac:dyDescent="0.25">
      <c r="A10" s="17"/>
      <c r="B10" s="18" t="s">
        <v>23</v>
      </c>
      <c r="C10" s="12"/>
      <c r="D10" s="7"/>
      <c r="E10" s="7"/>
      <c r="F10" s="7"/>
      <c r="G10" s="7"/>
      <c r="H10" s="7"/>
      <c r="I10" s="7"/>
      <c r="J10" s="7"/>
      <c r="K10" s="7"/>
    </row>
    <row r="11" spans="1:11" ht="25.5" x14ac:dyDescent="0.25">
      <c r="A11" s="11" t="s">
        <v>37</v>
      </c>
      <c r="B11" s="18" t="s">
        <v>162</v>
      </c>
      <c r="C11" s="11"/>
      <c r="D11" s="7"/>
      <c r="E11" s="7"/>
      <c r="F11" s="7"/>
      <c r="G11" s="7"/>
      <c r="H11" s="7"/>
      <c r="I11" s="7"/>
      <c r="J11" s="7"/>
      <c r="K11" s="7"/>
    </row>
    <row r="12" spans="1:11" ht="25.5" x14ac:dyDescent="0.25">
      <c r="A12" s="11" t="s">
        <v>37</v>
      </c>
      <c r="B12" s="18" t="s">
        <v>163</v>
      </c>
      <c r="C12" s="11"/>
      <c r="D12" s="7"/>
      <c r="E12" s="7"/>
      <c r="F12" s="7"/>
      <c r="G12" s="7"/>
      <c r="H12" s="7"/>
      <c r="I12" s="7"/>
      <c r="J12" s="7"/>
      <c r="K12" s="7"/>
    </row>
    <row r="13" spans="1:11" ht="25.5" x14ac:dyDescent="0.25">
      <c r="A13" s="11" t="s">
        <v>37</v>
      </c>
      <c r="B13" s="18" t="s">
        <v>164</v>
      </c>
      <c r="C13" s="11"/>
      <c r="D13" s="7"/>
      <c r="E13" s="7"/>
      <c r="F13" s="7"/>
      <c r="G13" s="7"/>
      <c r="H13" s="7"/>
      <c r="I13" s="7"/>
      <c r="J13" s="7"/>
      <c r="K13" s="7"/>
    </row>
    <row r="14" spans="1:11" ht="38.25" x14ac:dyDescent="0.25">
      <c r="A14" s="7">
        <v>4</v>
      </c>
      <c r="B14" s="12" t="s">
        <v>165</v>
      </c>
      <c r="C14" s="11" t="s">
        <v>41</v>
      </c>
      <c r="D14" s="7"/>
      <c r="E14" s="7"/>
      <c r="F14" s="7"/>
      <c r="G14" s="7"/>
      <c r="H14" s="7"/>
      <c r="I14" s="7"/>
      <c r="J14" s="7"/>
      <c r="K14" s="7"/>
    </row>
    <row r="15" spans="1:11" x14ac:dyDescent="0.25">
      <c r="A15" s="7">
        <v>5</v>
      </c>
      <c r="B15" s="12" t="s">
        <v>166</v>
      </c>
      <c r="C15" s="11" t="s">
        <v>41</v>
      </c>
      <c r="D15" s="7"/>
      <c r="E15" s="7"/>
      <c r="F15" s="7"/>
      <c r="G15" s="7"/>
      <c r="H15" s="7"/>
      <c r="I15" s="7"/>
      <c r="J15" s="7"/>
      <c r="K15" s="7"/>
    </row>
    <row r="16" spans="1:11" ht="14.45" x14ac:dyDescent="0.3">
      <c r="A16" s="7"/>
      <c r="B16" s="11" t="s">
        <v>167</v>
      </c>
      <c r="C16" s="11"/>
      <c r="D16" s="7"/>
      <c r="E16" s="7"/>
      <c r="F16" s="7"/>
      <c r="G16" s="7"/>
      <c r="H16" s="7"/>
      <c r="I16" s="7"/>
      <c r="J16" s="7"/>
      <c r="K16" s="7"/>
    </row>
    <row r="17" spans="1:11" x14ac:dyDescent="0.25">
      <c r="A17" s="5" t="s">
        <v>17</v>
      </c>
      <c r="B17" s="10" t="s">
        <v>168</v>
      </c>
      <c r="C17" s="9"/>
      <c r="D17" s="5"/>
      <c r="E17" s="5"/>
      <c r="F17" s="5"/>
      <c r="G17" s="5"/>
      <c r="H17" s="5"/>
      <c r="I17" s="5"/>
      <c r="J17" s="5"/>
      <c r="K17" s="7" t="s">
        <v>171</v>
      </c>
    </row>
    <row r="18" spans="1:11" ht="25.5" x14ac:dyDescent="0.25">
      <c r="A18" s="7">
        <v>1</v>
      </c>
      <c r="B18" s="12" t="s">
        <v>169</v>
      </c>
      <c r="C18" s="11" t="s">
        <v>170</v>
      </c>
      <c r="D18" s="7"/>
      <c r="E18" s="7"/>
      <c r="F18" s="7"/>
      <c r="G18" s="7"/>
      <c r="H18" s="7"/>
      <c r="I18" s="7"/>
      <c r="J18" s="7"/>
      <c r="K18" s="7"/>
    </row>
    <row r="19" spans="1:11" ht="25.5" x14ac:dyDescent="0.25">
      <c r="A19" s="7">
        <v>2</v>
      </c>
      <c r="B19" s="12" t="s">
        <v>172</v>
      </c>
      <c r="C19" s="11" t="s">
        <v>170</v>
      </c>
      <c r="D19" s="7"/>
      <c r="E19" s="7"/>
      <c r="F19" s="7"/>
      <c r="G19" s="7"/>
      <c r="H19" s="7"/>
      <c r="I19" s="7"/>
      <c r="J19" s="7"/>
      <c r="K19" s="7"/>
    </row>
    <row r="20" spans="1:11" x14ac:dyDescent="0.25">
      <c r="A20" s="14"/>
      <c r="B20" s="13" t="s">
        <v>173</v>
      </c>
      <c r="C20" s="15" t="s">
        <v>41</v>
      </c>
      <c r="D20" s="14"/>
      <c r="E20" s="14"/>
      <c r="F20" s="14"/>
      <c r="G20" s="14"/>
      <c r="H20" s="14"/>
      <c r="I20" s="14"/>
      <c r="J20" s="14"/>
      <c r="K20" s="14"/>
    </row>
    <row r="21" spans="1:11" ht="25.5" x14ac:dyDescent="0.25">
      <c r="A21" s="7">
        <v>3</v>
      </c>
      <c r="B21" s="12" t="s">
        <v>174</v>
      </c>
      <c r="C21" s="11" t="s">
        <v>175</v>
      </c>
      <c r="D21" s="7"/>
      <c r="E21" s="7"/>
      <c r="F21" s="7"/>
      <c r="G21" s="7"/>
      <c r="H21" s="7"/>
      <c r="I21" s="7"/>
      <c r="J21" s="7"/>
      <c r="K21" s="7"/>
    </row>
    <row r="22" spans="1:11" ht="25.5" x14ac:dyDescent="0.25">
      <c r="A22" s="7">
        <v>4</v>
      </c>
      <c r="B22" s="12" t="s">
        <v>176</v>
      </c>
      <c r="C22" s="11" t="s">
        <v>41</v>
      </c>
      <c r="D22" s="7"/>
      <c r="E22" s="7"/>
      <c r="F22" s="7"/>
      <c r="G22" s="7"/>
      <c r="H22" s="7"/>
      <c r="I22" s="7"/>
      <c r="J22" s="7"/>
      <c r="K22" s="7"/>
    </row>
    <row r="23" spans="1:11" ht="25.5" x14ac:dyDescent="0.25">
      <c r="A23" s="7">
        <v>5</v>
      </c>
      <c r="B23" s="12" t="s">
        <v>177</v>
      </c>
      <c r="C23" s="11" t="s">
        <v>41</v>
      </c>
      <c r="D23" s="7"/>
      <c r="E23" s="7"/>
      <c r="F23" s="7"/>
      <c r="G23" s="7"/>
      <c r="H23" s="7"/>
      <c r="I23" s="7"/>
      <c r="J23" s="7"/>
      <c r="K23" s="7"/>
    </row>
    <row r="24" spans="1:11" x14ac:dyDescent="0.25">
      <c r="A24" s="7">
        <v>6</v>
      </c>
      <c r="B24" s="12" t="s">
        <v>178</v>
      </c>
      <c r="C24" s="11" t="s">
        <v>41</v>
      </c>
      <c r="D24" s="7"/>
      <c r="E24" s="7"/>
      <c r="F24" s="7"/>
      <c r="G24" s="7"/>
      <c r="H24" s="7"/>
      <c r="I24" s="7"/>
      <c r="J24" s="7"/>
      <c r="K24" s="7"/>
    </row>
    <row r="25" spans="1:11" ht="14.45" x14ac:dyDescent="0.3">
      <c r="A25" s="7"/>
      <c r="B25" s="12" t="s">
        <v>179</v>
      </c>
      <c r="C25" s="11"/>
      <c r="D25" s="7"/>
      <c r="E25" s="7"/>
      <c r="F25" s="7"/>
      <c r="G25" s="7"/>
      <c r="H25" s="7"/>
      <c r="I25" s="7"/>
      <c r="J25" s="7"/>
      <c r="K25" s="7"/>
    </row>
    <row r="26" spans="1:11" x14ac:dyDescent="0.25">
      <c r="A26" s="5" t="s">
        <v>33</v>
      </c>
      <c r="B26" s="10" t="s">
        <v>203</v>
      </c>
      <c r="C26" s="9"/>
      <c r="D26" s="5"/>
      <c r="E26" s="5"/>
      <c r="F26" s="5"/>
      <c r="G26" s="5"/>
      <c r="H26" s="5"/>
      <c r="I26" s="5"/>
      <c r="J26" s="5"/>
      <c r="K26" s="5"/>
    </row>
    <row r="27" spans="1:11" x14ac:dyDescent="0.25">
      <c r="A27" s="7"/>
      <c r="B27" s="12" t="s">
        <v>204</v>
      </c>
      <c r="C27" s="11" t="s">
        <v>41</v>
      </c>
      <c r="D27" s="7"/>
      <c r="E27" s="7"/>
      <c r="F27" s="7"/>
      <c r="G27" s="7"/>
      <c r="H27" s="7"/>
      <c r="I27" s="7"/>
      <c r="J27" s="7"/>
      <c r="K27" s="7" t="s">
        <v>171</v>
      </c>
    </row>
    <row r="28" spans="1:11" x14ac:dyDescent="0.25">
      <c r="A28" s="5" t="s">
        <v>103</v>
      </c>
      <c r="B28" s="10" t="s">
        <v>180</v>
      </c>
      <c r="C28" s="9"/>
      <c r="D28" s="5"/>
      <c r="E28" s="5"/>
      <c r="F28" s="5"/>
      <c r="G28" s="5"/>
      <c r="H28" s="5"/>
      <c r="I28" s="5"/>
      <c r="J28" s="5"/>
      <c r="K28" s="7" t="s">
        <v>181</v>
      </c>
    </row>
    <row r="29" spans="1:11" x14ac:dyDescent="0.25">
      <c r="A29" s="7">
        <v>1</v>
      </c>
      <c r="B29" s="12" t="s">
        <v>182</v>
      </c>
      <c r="C29" s="11"/>
      <c r="D29" s="7"/>
      <c r="E29" s="7"/>
      <c r="F29" s="7"/>
      <c r="G29" s="7"/>
      <c r="H29" s="7"/>
      <c r="I29" s="7"/>
      <c r="J29" s="7"/>
      <c r="K29" s="7"/>
    </row>
    <row r="30" spans="1:11" ht="38.25" x14ac:dyDescent="0.25">
      <c r="A30" s="7">
        <v>2</v>
      </c>
      <c r="B30" s="12" t="s">
        <v>183</v>
      </c>
      <c r="C30" s="11" t="s">
        <v>41</v>
      </c>
      <c r="D30" s="7"/>
      <c r="E30" s="7"/>
      <c r="F30" s="7"/>
      <c r="G30" s="7"/>
      <c r="H30" s="7"/>
      <c r="I30" s="7"/>
      <c r="J30" s="7"/>
      <c r="K30" s="7"/>
    </row>
    <row r="31" spans="1:11" ht="25.5" x14ac:dyDescent="0.25">
      <c r="A31" s="7">
        <v>3</v>
      </c>
      <c r="B31" s="12" t="s">
        <v>184</v>
      </c>
      <c r="C31" s="11" t="s">
        <v>41</v>
      </c>
      <c r="D31" s="7"/>
      <c r="E31" s="7"/>
      <c r="F31" s="7"/>
      <c r="G31" s="7"/>
      <c r="H31" s="7"/>
      <c r="I31" s="7"/>
      <c r="J31" s="7"/>
      <c r="K31" s="7"/>
    </row>
    <row r="32" spans="1:11" ht="25.5" x14ac:dyDescent="0.25">
      <c r="A32" s="7">
        <v>4</v>
      </c>
      <c r="B32" s="12" t="s">
        <v>185</v>
      </c>
      <c r="C32" s="11" t="s">
        <v>41</v>
      </c>
      <c r="D32" s="7"/>
      <c r="E32" s="7"/>
      <c r="F32" s="7"/>
      <c r="G32" s="7"/>
      <c r="H32" s="7"/>
      <c r="I32" s="7"/>
      <c r="J32" s="7"/>
      <c r="K32" s="7"/>
    </row>
    <row r="33" spans="1:11" x14ac:dyDescent="0.25">
      <c r="A33" s="7">
        <v>5</v>
      </c>
      <c r="B33" s="12" t="s">
        <v>186</v>
      </c>
      <c r="C33" s="11" t="s">
        <v>41</v>
      </c>
      <c r="D33" s="7"/>
      <c r="E33" s="7"/>
      <c r="F33" s="7"/>
      <c r="G33" s="7"/>
      <c r="H33" s="7"/>
      <c r="I33" s="7"/>
      <c r="J33" s="7"/>
      <c r="K33" s="7"/>
    </row>
    <row r="34" spans="1:11" ht="14.45" x14ac:dyDescent="0.3">
      <c r="A34" s="5"/>
      <c r="B34" s="10" t="s">
        <v>187</v>
      </c>
      <c r="C34" s="9"/>
      <c r="D34" s="5"/>
      <c r="E34" s="5"/>
      <c r="F34" s="5"/>
      <c r="G34" s="5"/>
      <c r="H34" s="5"/>
      <c r="I34" s="5"/>
      <c r="J34" s="5"/>
      <c r="K34" s="5"/>
    </row>
    <row r="35" spans="1:11" x14ac:dyDescent="0.25">
      <c r="A35" s="5" t="s">
        <v>130</v>
      </c>
      <c r="B35" s="10" t="s">
        <v>188</v>
      </c>
      <c r="C35" s="9"/>
      <c r="D35" s="5"/>
      <c r="E35" s="5"/>
      <c r="F35" s="5"/>
      <c r="G35" s="5"/>
      <c r="H35" s="5"/>
      <c r="I35" s="5"/>
      <c r="J35" s="5"/>
      <c r="K35" s="7" t="s">
        <v>189</v>
      </c>
    </row>
    <row r="36" spans="1:11" ht="38.25" x14ac:dyDescent="0.25">
      <c r="A36" s="7">
        <v>1</v>
      </c>
      <c r="B36" s="12" t="s">
        <v>190</v>
      </c>
      <c r="C36" s="11" t="s">
        <v>41</v>
      </c>
      <c r="D36" s="7"/>
      <c r="E36" s="7"/>
      <c r="F36" s="7"/>
      <c r="G36" s="7"/>
      <c r="H36" s="7"/>
      <c r="I36" s="7"/>
      <c r="J36" s="7"/>
      <c r="K36" s="7"/>
    </row>
    <row r="37" spans="1:11" ht="38.25" x14ac:dyDescent="0.25">
      <c r="A37" s="7">
        <v>2</v>
      </c>
      <c r="B37" s="12" t="s">
        <v>191</v>
      </c>
      <c r="C37" s="11" t="s">
        <v>41</v>
      </c>
      <c r="D37" s="7"/>
      <c r="E37" s="7"/>
      <c r="F37" s="7"/>
      <c r="G37" s="7"/>
      <c r="H37" s="7"/>
      <c r="I37" s="7"/>
      <c r="J37" s="7"/>
      <c r="K37" s="7"/>
    </row>
    <row r="38" spans="1:11" ht="25.5" x14ac:dyDescent="0.25">
      <c r="A38" s="7">
        <v>3</v>
      </c>
      <c r="B38" s="12" t="s">
        <v>192</v>
      </c>
      <c r="C38" s="11" t="s">
        <v>41</v>
      </c>
      <c r="D38" s="7"/>
      <c r="E38" s="7"/>
      <c r="F38" s="7"/>
      <c r="G38" s="7"/>
      <c r="H38" s="7"/>
      <c r="I38" s="7"/>
      <c r="J38" s="7"/>
      <c r="K38" s="7"/>
    </row>
    <row r="39" spans="1:11" ht="25.5" x14ac:dyDescent="0.25">
      <c r="A39" s="7">
        <v>4</v>
      </c>
      <c r="B39" s="12" t="s">
        <v>193</v>
      </c>
      <c r="C39" s="11" t="s">
        <v>41</v>
      </c>
      <c r="D39" s="7"/>
      <c r="E39" s="7"/>
      <c r="F39" s="7"/>
      <c r="G39" s="7"/>
      <c r="H39" s="7"/>
      <c r="I39" s="7"/>
      <c r="J39" s="7"/>
      <c r="K39" s="7"/>
    </row>
    <row r="40" spans="1:11" ht="14.45" x14ac:dyDescent="0.3">
      <c r="A40" s="7"/>
      <c r="B40" s="12" t="s">
        <v>194</v>
      </c>
      <c r="C40" s="11"/>
      <c r="D40" s="7"/>
      <c r="E40" s="7"/>
      <c r="F40" s="7"/>
      <c r="G40" s="7"/>
      <c r="H40" s="7"/>
      <c r="I40" s="7"/>
      <c r="J40" s="7"/>
      <c r="K40" s="7"/>
    </row>
    <row r="41" spans="1:11" x14ac:dyDescent="0.25">
      <c r="A41" s="5" t="s">
        <v>202</v>
      </c>
      <c r="B41" s="10" t="s">
        <v>195</v>
      </c>
      <c r="C41" s="9"/>
      <c r="D41" s="5"/>
      <c r="E41" s="5"/>
      <c r="F41" s="5"/>
      <c r="G41" s="5"/>
      <c r="H41" s="5"/>
      <c r="I41" s="5"/>
      <c r="J41" s="5"/>
      <c r="K41" s="5"/>
    </row>
    <row r="42" spans="1:11" ht="25.5" x14ac:dyDescent="0.25">
      <c r="A42" s="7">
        <v>1</v>
      </c>
      <c r="B42" s="12" t="s">
        <v>196</v>
      </c>
      <c r="C42" s="11" t="s">
        <v>41</v>
      </c>
      <c r="D42" s="7"/>
      <c r="E42" s="7"/>
      <c r="F42" s="7"/>
      <c r="G42" s="7"/>
      <c r="H42" s="7"/>
      <c r="I42" s="7"/>
      <c r="J42" s="7"/>
      <c r="K42" s="7" t="s">
        <v>133</v>
      </c>
    </row>
    <row r="43" spans="1:11" ht="25.5" x14ac:dyDescent="0.25">
      <c r="A43" s="7">
        <v>2</v>
      </c>
      <c r="B43" s="12" t="s">
        <v>197</v>
      </c>
      <c r="C43" s="11" t="s">
        <v>41</v>
      </c>
      <c r="D43" s="7"/>
      <c r="E43" s="7"/>
      <c r="F43" s="7"/>
      <c r="G43" s="7"/>
      <c r="H43" s="7"/>
      <c r="I43" s="7"/>
      <c r="J43" s="7"/>
      <c r="K43" s="7" t="s">
        <v>198</v>
      </c>
    </row>
    <row r="44" spans="1:11" ht="38.25" x14ac:dyDescent="0.25">
      <c r="A44" s="7">
        <v>3</v>
      </c>
      <c r="B44" s="12" t="s">
        <v>199</v>
      </c>
      <c r="C44" s="11" t="s">
        <v>41</v>
      </c>
      <c r="D44" s="7"/>
      <c r="E44" s="7"/>
      <c r="F44" s="7"/>
      <c r="G44" s="7"/>
      <c r="H44" s="7"/>
      <c r="I44" s="7"/>
      <c r="J44" s="7"/>
      <c r="K44" s="7" t="s">
        <v>200</v>
      </c>
    </row>
    <row r="45" spans="1:11" ht="14.45" x14ac:dyDescent="0.3">
      <c r="A45" s="7"/>
      <c r="B45" s="12" t="s">
        <v>201</v>
      </c>
      <c r="C45" s="11"/>
      <c r="D45" s="7"/>
      <c r="E45" s="7"/>
      <c r="F45" s="7"/>
      <c r="G45" s="7"/>
      <c r="H45" s="7"/>
      <c r="I45" s="7"/>
      <c r="J45" s="7"/>
      <c r="K45" s="7"/>
    </row>
    <row r="46" spans="1:11" x14ac:dyDescent="0.25">
      <c r="A46" s="5" t="s">
        <v>205</v>
      </c>
      <c r="B46" s="10" t="s">
        <v>206</v>
      </c>
      <c r="C46" s="9"/>
      <c r="D46" s="5"/>
      <c r="E46" s="5"/>
      <c r="F46" s="5"/>
      <c r="G46" s="5"/>
      <c r="H46" s="5"/>
      <c r="I46" s="5"/>
      <c r="J46" s="5"/>
      <c r="K46" s="7" t="s">
        <v>98</v>
      </c>
    </row>
    <row r="47" spans="1:11" x14ac:dyDescent="0.25">
      <c r="A47" s="7"/>
      <c r="B47" s="8" t="s">
        <v>212</v>
      </c>
      <c r="C47" s="11" t="s">
        <v>41</v>
      </c>
      <c r="D47" s="7"/>
      <c r="E47" s="7"/>
      <c r="F47" s="7"/>
      <c r="G47" s="7"/>
      <c r="H47" s="7"/>
      <c r="I47" s="7"/>
      <c r="J47" s="7"/>
      <c r="K47" s="7"/>
    </row>
    <row r="48" spans="1:11" x14ac:dyDescent="0.25">
      <c r="A48" s="7"/>
      <c r="B48" s="8" t="s">
        <v>213</v>
      </c>
      <c r="C48" s="11"/>
      <c r="D48" s="7"/>
      <c r="E48" s="7"/>
      <c r="F48" s="7"/>
      <c r="G48" s="7"/>
      <c r="H48" s="7"/>
      <c r="I48" s="7"/>
      <c r="J48" s="7"/>
      <c r="K48" s="7"/>
    </row>
    <row r="49" spans="1:11" ht="25.5" x14ac:dyDescent="0.25">
      <c r="A49" s="7"/>
      <c r="B49" s="8" t="s">
        <v>211</v>
      </c>
      <c r="C49" s="11" t="s">
        <v>41</v>
      </c>
      <c r="D49" s="7"/>
      <c r="E49" s="7"/>
      <c r="F49" s="7"/>
      <c r="G49" s="7"/>
      <c r="H49" s="7"/>
      <c r="I49" s="7"/>
      <c r="J49" s="7"/>
      <c r="K49" s="7"/>
    </row>
    <row r="50" spans="1:11" ht="25.5" x14ac:dyDescent="0.25">
      <c r="A50" s="7"/>
      <c r="B50" s="8" t="s">
        <v>262</v>
      </c>
      <c r="C50" s="11" t="s">
        <v>41</v>
      </c>
      <c r="D50" s="7"/>
      <c r="E50" s="7"/>
      <c r="F50" s="7"/>
      <c r="G50" s="7"/>
      <c r="H50" s="7"/>
      <c r="I50" s="7"/>
      <c r="J50" s="7"/>
      <c r="K50" s="7"/>
    </row>
    <row r="51" spans="1:11" x14ac:dyDescent="0.25">
      <c r="A51" s="28" t="s">
        <v>243</v>
      </c>
      <c r="B51" s="26" t="s">
        <v>244</v>
      </c>
      <c r="C51" s="29"/>
      <c r="D51" s="29"/>
      <c r="E51" s="29"/>
      <c r="F51" s="29"/>
      <c r="G51" s="29"/>
      <c r="H51" s="29"/>
      <c r="I51" s="29"/>
      <c r="J51" s="29"/>
      <c r="K51" s="29"/>
    </row>
    <row r="52" spans="1:11" ht="25.5" x14ac:dyDescent="0.25">
      <c r="A52" s="27"/>
      <c r="B52" s="8" t="s">
        <v>245</v>
      </c>
      <c r="C52" s="11" t="s">
        <v>41</v>
      </c>
      <c r="D52" s="27"/>
      <c r="E52" s="27"/>
      <c r="F52" s="27"/>
      <c r="G52" s="27"/>
      <c r="H52" s="27"/>
      <c r="I52" s="27"/>
      <c r="J52" s="27"/>
      <c r="K52" s="139" t="s">
        <v>247</v>
      </c>
    </row>
    <row r="53" spans="1:11" x14ac:dyDescent="0.25">
      <c r="A53" s="27"/>
      <c r="B53" s="8" t="s">
        <v>246</v>
      </c>
      <c r="C53" s="11" t="s">
        <v>41</v>
      </c>
      <c r="D53" s="27"/>
      <c r="E53" s="27"/>
      <c r="F53" s="27"/>
      <c r="G53" s="27"/>
      <c r="H53" s="27"/>
      <c r="I53" s="27"/>
      <c r="J53" s="27"/>
      <c r="K53" s="118"/>
    </row>
  </sheetData>
  <mergeCells count="10">
    <mergeCell ref="K52:K53"/>
    <mergeCell ref="K4:K5"/>
    <mergeCell ref="A1:K1"/>
    <mergeCell ref="A2:K2"/>
    <mergeCell ref="A4:A5"/>
    <mergeCell ref="B4:B5"/>
    <mergeCell ref="C4:C5"/>
    <mergeCell ref="D4:D5"/>
    <mergeCell ref="E4:G4"/>
    <mergeCell ref="H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2021</vt:lpstr>
      <vt:lpstr>2022</vt:lpstr>
      <vt:lpstr>BM1</vt:lpstr>
      <vt:lpstr>BM2</vt:lpstr>
      <vt:lpstr>BM3</vt:lpstr>
      <vt:lpstr>BM4</vt:lpstr>
      <vt:lpstr>BM5</vt:lpstr>
      <vt:lpstr>'2021'!Print_Titles</vt:lpstr>
      <vt:lpstr>'2022'!Print_Titles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t-dung dinh</dc:creator>
  <cp:lastModifiedBy>ADMIN</cp:lastModifiedBy>
  <cp:lastPrinted>2022-06-17T08:22:21Z</cp:lastPrinted>
  <dcterms:created xsi:type="dcterms:W3CDTF">2015-06-05T18:17:20Z</dcterms:created>
  <dcterms:modified xsi:type="dcterms:W3CDTF">2022-07-13T01:42:14Z</dcterms:modified>
</cp:coreProperties>
</file>