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u lieu Dung\DUNG 2023\BIÊN CHẾ 2023\kế hoạch bc 2024\ccvc\Tổng hợp\trình\trình UB tỉnh\chính\trình lần 2\"/>
    </mc:Choice>
  </mc:AlternateContent>
  <bookViews>
    <workbookView xWindow="-105" yWindow="-105" windowWidth="21795" windowHeight="13095" tabRatio="702"/>
  </bookViews>
  <sheets>
    <sheet name="tổng hợp" sheetId="162" r:id="rId1"/>
    <sheet name="tiêu chí 1 TH" sheetId="161" state="hidden" r:id="rId2"/>
    <sheet name="Tiêu chí 1 MN" sheetId="159" state="hidden" r:id="rId3"/>
    <sheet name="00000000" sheetId="40" state="veryHidden" r:id="rId4"/>
    <sheet name="10000000" sheetId="42" state="very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0">'[1]PNT-QUOT-#3'!#REF!</definedName>
    <definedName name="\z">'[1]COAT&amp;WRAP-QIOT-#3'!#REF!</definedName>
    <definedName name="_1">#REF!</definedName>
    <definedName name="_2">#REF!</definedName>
    <definedName name="_A65700">'[2]MTO REV.2(ARMOR)'!#REF!</definedName>
    <definedName name="_A65800">'[2]MTO REV.2(ARMOR)'!#REF!</definedName>
    <definedName name="_A66000">'[2]MTO REV.2(ARMOR)'!#REF!</definedName>
    <definedName name="_A67000">'[2]MTO REV.2(ARMOR)'!#REF!</definedName>
    <definedName name="_A68000">'[2]MTO REV.2(ARMOR)'!#REF!</definedName>
    <definedName name="_A70000">'[2]MTO REV.2(ARMOR)'!#REF!</definedName>
    <definedName name="_A75000">'[2]MTO REV.2(ARMOR)'!#REF!</definedName>
    <definedName name="_A85000">'[2]MTO REV.2(ARMOR)'!#REF!</definedName>
    <definedName name="_abb91">[3]chitimc!#REF!</definedName>
    <definedName name="_btm1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CT250">'[3]dongia (2)'!#REF!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dn400">#REF!</definedName>
    <definedName name="_ddn600">#REF!</definedName>
    <definedName name="_dgt100">'[3]dongia (2)'!#REF!</definedName>
    <definedName name="_Fill" hidden="1">#REF!</definedName>
    <definedName name="_GID1">'[3]LKVL-CK-HT-GD1'!$A$4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oto10">[4]VL!#REF!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N3">#REF!</definedName>
    <definedName name="_Sort" hidden="1">#REF!</definedName>
    <definedName name="_th100">'[3]dongia (2)'!#REF!</definedName>
    <definedName name="_TH160">'[3]dongia (2)'!#REF!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R250">'[3]dongia (2)'!#REF!</definedName>
    <definedName name="_tr375">[3]giathanh1!#REF!</definedName>
    <definedName name="_VL100">#REF!</definedName>
    <definedName name="_VL200">#REF!</definedName>
    <definedName name="_VL250">#REF!</definedName>
    <definedName name="A">#REF!</definedName>
    <definedName name="A.">#REF!</definedName>
    <definedName name="a_">#REF!</definedName>
    <definedName name="a1_">'[5]Xuly Data'!#REF!</definedName>
    <definedName name="A120_">#REF!</definedName>
    <definedName name="a2_">'[5]Xuly Data'!#REF!</definedName>
    <definedName name="a277Print_Titles">#REF!</definedName>
    <definedName name="a3_">'[5]Xuly Data'!#REF!</definedName>
    <definedName name="A35_">#REF!</definedName>
    <definedName name="a4_">'[5]Xuly Data'!#REF!</definedName>
    <definedName name="a5_">'[5]Xuly Data'!#REF!</definedName>
    <definedName name="A50_">#REF!</definedName>
    <definedName name="a6_">[6]Solieu!$C$84</definedName>
    <definedName name="A6N2">[7]A6!$A$3:$F$13</definedName>
    <definedName name="A6N3">[8]A6!$A$1:$G$22</definedName>
    <definedName name="a7_">'[5]Xuly Data'!#REF!</definedName>
    <definedName name="A70_">#REF!</definedName>
    <definedName name="A95_">#REF!</definedName>
    <definedName name="AAA">'[9]MTL$-INTER'!#REF!</definedName>
    <definedName name="Ab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ddress">#REF!</definedName>
    <definedName name="Ag_">#REF!</definedName>
    <definedName name="ag142X42">[3]chitimc!#REF!</definedName>
    <definedName name="ag267N59">[3]chitimc!#REF!</definedName>
    <definedName name="amiang">[10]gvl!#REF!</definedName>
    <definedName name="Aq">#REF!</definedName>
    <definedName name="As_">#REF!</definedName>
    <definedName name="b">#REF!</definedName>
    <definedName name="b_1">[11]Input!#REF!</definedName>
    <definedName name="b_2">[11]Input!#REF!</definedName>
    <definedName name="b_240">'[3]THPDMoi  (2)'!#REF!</definedName>
    <definedName name="b_280">'[3]THPDMoi  (2)'!#REF!</definedName>
    <definedName name="b_3">[11]Input!#REF!</definedName>
    <definedName name="b_320">'[3]THPDMoi  (2)'!#REF!</definedName>
    <definedName name="b_4">[11]Input!#REF!</definedName>
    <definedName name="b_5">[11]Input!#REF!</definedName>
    <definedName name="b_6">[11]Input!#REF!</definedName>
    <definedName name="b1_">'[5]Xuly Data'!#REF!</definedName>
    <definedName name="b2_">'[5]Xuly Data'!#REF!</definedName>
    <definedName name="b3_">'[5]Xuly Data'!#REF!</definedName>
    <definedName name="b4_">'[5]Xuly Data'!#REF!</definedName>
    <definedName name="b5_">'[5]Xuly Data'!#REF!</definedName>
    <definedName name="b6_">'[5]Xuly Data'!#REF!</definedName>
    <definedName name="b7_">'[5]Xuly Data'!#REF!</definedName>
    <definedName name="bang">#REF!</definedName>
    <definedName name="Bang_cly">#REF!</definedName>
    <definedName name="Bang_CVC">#REF!</definedName>
    <definedName name="bang_gia">#REF!</definedName>
    <definedName name="Bang_travl">#REF!</definedName>
    <definedName name="bangchu">#REF!</definedName>
    <definedName name="bangciti">'[3]dongia (2)'!#REF!</definedName>
    <definedName name="Bar">'[12]B-B'!$B$65:$J$66</definedName>
    <definedName name="bdht15nc">[3]gtrinh!#REF!</definedName>
    <definedName name="bdht15vl">[3]gtrinh!#REF!</definedName>
    <definedName name="bdht25nc">[3]gtrinh!#REF!</definedName>
    <definedName name="bdht25vl">[3]gtrinh!#REF!</definedName>
    <definedName name="bdht325nc">[3]gtrinh!#REF!</definedName>
    <definedName name="bdht325vl">[3]gtrinh!#REF!</definedName>
    <definedName name="bengam">#REF!</definedName>
    <definedName name="benuoc">#REF!</definedName>
    <definedName name="betong">[13]Sheet1!#REF!</definedName>
    <definedName name="betong200">'[14]TT-35KV+TBA'!#REF!</definedName>
    <definedName name="bia">#REF!</definedName>
    <definedName name="bm">'[15]TTDZ 679'!#REF!</definedName>
    <definedName name="BOQ">#REF!</definedName>
    <definedName name="BT">#REF!</definedName>
    <definedName name="btai">[10]gvl!$Q$63</definedName>
    <definedName name="BVCISUMMARY">#REF!</definedName>
    <definedName name="c_1">[11]Input!#REF!</definedName>
    <definedName name="c_2">[11]Input!#REF!</definedName>
    <definedName name="CABLE2">'[16]MTO REV.0'!$A$1:$Q$570</definedName>
    <definedName name="cao">#REF!</definedName>
    <definedName name="CAPDAT">[3]phuluc1!#REF!</definedName>
    <definedName name="catvang">#REF!</definedName>
    <definedName name="Cb">#REF!</definedName>
    <definedName name="CCS">#REF!</definedName>
    <definedName name="CDD">#REF!</definedName>
    <definedName name="CDDB">'[5]Xuly Data'!#REF!</definedName>
    <definedName name="CDDD">'[3]THPDMoi  (2)'!#REF!</definedName>
    <definedName name="cddd1p">'[3]TONG HOP VL-NC'!$C$3</definedName>
    <definedName name="cddd3p">'[3]TONG HOP VL-NC'!$C$2</definedName>
    <definedName name="CDDT">'[5]Xuly Data'!#REF!</definedName>
    <definedName name="CDMD">'[5]Xuly Data'!#REF!</definedName>
    <definedName name="cgionc">'[3]lam-moi'!#REF!</definedName>
    <definedName name="cgiovl">'[3]lam-moi'!#REF!</definedName>
    <definedName name="CH">#REF!</definedName>
    <definedName name="chhtnc">'[3]lam-moi'!#REF!</definedName>
    <definedName name="chhtvl">'[3]lam-moi'!#REF!</definedName>
    <definedName name="chiemhoa">[17]TTVanChuyen!#REF!</definedName>
    <definedName name="chnc">'[3]lam-moi'!#REF!</definedName>
    <definedName name="Chu">[4]ND!#REF!</definedName>
    <definedName name="chvl">'[3]lam-moi'!#REF!</definedName>
    <definedName name="citidd">'[3]dongia (2)'!#REF!</definedName>
    <definedName name="City">#REF!</definedName>
    <definedName name="CK">#REF!</definedName>
    <definedName name="cknc">'[3]lam-moi'!#REF!</definedName>
    <definedName name="ckvl">'[3]lam-moi'!#REF!</definedName>
    <definedName name="clvc1">[3]chitiet!$D$3</definedName>
    <definedName name="CLVC3">0.1</definedName>
    <definedName name="CLVCTB">#REF!</definedName>
    <definedName name="CLVL">[18]ctdg!#REF!</definedName>
    <definedName name="CN3p">'[3]TONGKE3p '!$X$295</definedName>
    <definedName name="Co">#REF!</definedName>
    <definedName name="COAT">'[1]PNT-QUOT-#3'!#REF!</definedName>
    <definedName name="coc">#REF!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mpany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ng1x15">[3]giathanh1!#REF!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[19]gVL!$Q$64</definedName>
    <definedName name="Cot_thep">[3]Du_lieu!$C$19</definedName>
    <definedName name="cotpha">[20]TT_10KV!$H$323</definedName>
    <definedName name="cottron">#REF!</definedName>
    <definedName name="cotvuong">#REF!</definedName>
    <definedName name="Country">#REF!</definedName>
    <definedName name="COVER">#REF!</definedName>
    <definedName name="cpdd">[21]gVL!$P$14</definedName>
    <definedName name="cpdd2">[21]gVL!$P$19</definedName>
    <definedName name="CPVC100">#REF!</definedName>
    <definedName name="CPVC1KM">'[3]TH VL, NC, DDHT Thanhphuoc'!$J$19</definedName>
    <definedName name="CPVCDN">'[3]#REF'!$K$33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dg">[22]ctdg!#REF!</definedName>
    <definedName name="cti3x15">[3]giathanh1!#REF!</definedName>
    <definedName name="ctiep">#REF!</definedName>
    <definedName name="cu">#REF!</definedName>
    <definedName name="cu_ly_1">'[23]tra-vat-lieu'!$A$219:$A$319</definedName>
    <definedName name="culy1">[3]DONGIA!#REF!</definedName>
    <definedName name="culy2">[3]DONGIA!#REF!</definedName>
    <definedName name="culy3">[3]DONGIA!#REF!</definedName>
    <definedName name="culy4">[3]DONGIA!#REF!</definedName>
    <definedName name="culy5">[3]DONGIA!#REF!</definedName>
    <definedName name="cuoc">[3]DONGIA!#REF!</definedName>
    <definedName name="Cuoc_vc_1">'[23]tra-vat-lieu'!$B$219:$G$319</definedName>
    <definedName name="cv">[24]gvl!$N$17</definedName>
    <definedName name="CX">#REF!</definedName>
    <definedName name="cxhtnc">'[3]lam-moi'!#REF!</definedName>
    <definedName name="cxhtvl">'[3]lam-moi'!#REF!</definedName>
    <definedName name="cxnc">'[3]lam-moi'!#REF!</definedName>
    <definedName name="cxvl">'[3]lam-moi'!#REF!</definedName>
    <definedName name="cxxnc">'[3]lam-moi'!#REF!</definedName>
    <definedName name="cxxvl">'[3]lam-moi'!#REF!</definedName>
    <definedName name="d">#REF!</definedName>
    <definedName name="d.d">[11]Input!#REF!</definedName>
    <definedName name="d.d1">[11]Input!#REF!</definedName>
    <definedName name="d.d2">[11]Input!#REF!</definedName>
    <definedName name="d_">#REF!</definedName>
    <definedName name="d_1">[11]Input!#REF!</definedName>
    <definedName name="d_2">[11]Input!#REF!</definedName>
    <definedName name="d_3">[11]Input!#REF!</definedName>
    <definedName name="d_4">[11]Input!#REF!</definedName>
    <definedName name="D1x49">[3]chitimc!#REF!</definedName>
    <definedName name="D1x49x49">[3]chitimc!#REF!</definedName>
    <definedName name="d24nc">'[3]lam-moi'!#REF!</definedName>
    <definedName name="d24vl">'[3]lam-moi'!#REF!</definedName>
    <definedName name="d4_">[25]Loading!#REF!</definedName>
    <definedName name="d5_">[25]Loading!#REF!</definedName>
    <definedName name="dadas">'[12]B-B'!#REF!</definedName>
    <definedName name="dam">#REF!</definedName>
    <definedName name="danducsan">#REF!</definedName>
    <definedName name="data1" hidden="1">#REF!</definedName>
    <definedName name="data2" hidden="1">#REF!</definedName>
    <definedName name="data3" hidden="1">#REF!</definedName>
    <definedName name="_xlnm.Database">#REF!</definedName>
    <definedName name="DataFilter">[26]!DataFilter</definedName>
    <definedName name="DataSort">[26]!DataSort</definedName>
    <definedName name="db">[10]gvl!$Q$67</definedName>
    <definedName name="DD">#REF!</definedName>
    <definedName name="dd1pnc">[3]chitiet!$G$404</definedName>
    <definedName name="dd1pvl">[3]chitiet!$G$383</definedName>
    <definedName name="dd1x2">[24]gvl!$N$9</definedName>
    <definedName name="dd3pctnc">'[3]lam-moi'!#REF!</definedName>
    <definedName name="dd3pctvl">'[3]lam-moi'!#REF!</definedName>
    <definedName name="dd3plmvl">'[3]lam-moi'!#REF!</definedName>
    <definedName name="dd3pnc">'[3]lam-moi'!#REF!</definedName>
    <definedName name="dd3pvl">'[3]lam-moi'!#REF!</definedName>
    <definedName name="ddhtnc">'[3]lam-moi'!#REF!</definedName>
    <definedName name="ddhtvl">'[3]lam-moi'!#REF!</definedName>
    <definedName name="ddt2nc">[3]gtrinh!#REF!</definedName>
    <definedName name="ddt2vl">[3]gtrinh!#REF!</definedName>
    <definedName name="ddtd3pnc">'[3]thao-go'!#REF!</definedName>
    <definedName name="ddtt1pnc">[3]gtrinh!#REF!</definedName>
    <definedName name="ddtt1pvl">[3]gtrinh!#REF!</definedName>
    <definedName name="ddtt3pnc">[3]gtrinh!#REF!</definedName>
    <definedName name="ddtt3pvl">[3]gtrinh!#REF!</definedName>
    <definedName name="den_bu">#REF!</definedName>
    <definedName name="dgbdII">#REF!</definedName>
    <definedName name="DGCTI592">#REF!</definedName>
    <definedName name="DGM">[3]DONGIA!$A$453:$F$459</definedName>
    <definedName name="dgnc">#REF!</definedName>
    <definedName name="dgqndn">#REF!</definedName>
    <definedName name="DGTH">[3]DONGIA!#REF!</definedName>
    <definedName name="DGTH1">[3]DONGIA!$A$414:$G$452</definedName>
    <definedName name="dgth2">[3]DONGIA!$A$414:$G$439</definedName>
    <definedName name="DGTR">[3]DONGIA!$A$472:$I$521</definedName>
    <definedName name="dgvl">#REF!</definedName>
    <definedName name="DGVL1">[3]DONGIA!$A$5:$F$235</definedName>
    <definedName name="DGVT">'[3]DON GIA'!$C$5:$G$137</definedName>
    <definedName name="dientichck">#REF!</definedName>
    <definedName name="dinh2">#REF!</definedName>
    <definedName name="Discount" hidden="1">#REF!</definedName>
    <definedName name="display_area_2" hidden="1">#REF!</definedName>
    <definedName name="DL15HT">'[3]TONGKE-HT'!#REF!</definedName>
    <definedName name="DL16HT">'[3]TONGKE-HT'!#REF!</definedName>
    <definedName name="DL19HT">'[3]TONGKE-HT'!#REF!</definedName>
    <definedName name="DL20HT">'[3]TONGKE-HT'!#REF!</definedName>
    <definedName name="dm">[11]Input!#REF!</definedName>
    <definedName name="dm1.">[11]Input!#REF!</definedName>
    <definedName name="dm2.">[11]Input!#REF!</definedName>
    <definedName name="dm56bxd">#REF!</definedName>
    <definedName name="DMDT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s_array">#REF!</definedName>
    <definedName name="dongia">[3]DG!$A$4:$I$567</definedName>
    <definedName name="dongia1">[3]DG!$A$4:$H$606</definedName>
    <definedName name="ds1pnc">#REF!</definedName>
    <definedName name="ds1pvl">#REF!</definedName>
    <definedName name="ds3pnc">#REF!</definedName>
    <definedName name="ds3pvl">#REF!</definedName>
    <definedName name="dsct3pnc">'[3]#REF'!#REF!</definedName>
    <definedName name="dsct3pvl">'[3]#REF'!#REF!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ong1">[3]DONGIA!#REF!</definedName>
    <definedName name="duong2">[3]DONGIA!#REF!</definedName>
    <definedName name="duong3">[3]DONGIA!#REF!</definedName>
    <definedName name="duong4">[3]DONGIA!#REF!</definedName>
    <definedName name="duong5">[3]DONGIA!#REF!</definedName>
    <definedName name="EL2_">'[5]Xuly Data'!#REF!</definedName>
    <definedName name="EL3_">'[5]Xuly Data'!#REF!</definedName>
    <definedName name="EL4_">'[5]Xuly Data'!#REF!</definedName>
    <definedName name="EL5_">'[5]Xuly Data'!#REF!</definedName>
    <definedName name="EL6_">[6]Solieu!$I$84</definedName>
    <definedName name="Email">#REF!</definedName>
    <definedName name="en">[27]Sheet3!#REF!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_xlnm.Extract">#REF!</definedName>
    <definedName name="f">#REF!</definedName>
    <definedName name="f92F56">[3]dtxl!#REF!</definedName>
    <definedName name="Fax">#REF!</definedName>
    <definedName name="fb">[12]Analysis!$I$45</definedName>
    <definedName name="fc">#REF!</definedName>
    <definedName name="fc_">#REF!</definedName>
    <definedName name="FCode" hidden="1">#REF!</definedName>
    <definedName name="FP">'[1]COAT&amp;WRAP-QIOT-#3'!#REF!</definedName>
    <definedName name="FS">#REF!</definedName>
    <definedName name="fy">#REF!</definedName>
    <definedName name="Fy_">#REF!</definedName>
    <definedName name="g">'[28]DG '!#REF!</definedName>
    <definedName name="g_">#REF!</definedName>
    <definedName name="g40g40">[29]tuong!#REF!</definedName>
    <definedName name="gc">#REF!</definedName>
    <definedName name="GC_CT1">[30]Gia_GC_Satthep!$C$7</definedName>
    <definedName name="geff">#REF!</definedName>
    <definedName name="gia_tien">#REF!</definedName>
    <definedName name="gia_tien_BTN">#REF!</definedName>
    <definedName name="gl3p">#REF!</definedName>
    <definedName name="GoBack">[26]Sheet1!GoBack</definedName>
    <definedName name="GPT_GROUNDING_PT">'[31]NEW-PANEL'!#REF!</definedName>
    <definedName name="grC">'[12]C-C'!$J$11</definedName>
    <definedName name="grD">'[12]D-D'!$J$11</definedName>
    <definedName name="GTXL">#REF!</definedName>
    <definedName name="gvl">[32]GVL!$A$6:$F$131</definedName>
    <definedName name="h">#REF!</definedName>
    <definedName name="H.">[11]Input!#REF!</definedName>
    <definedName name="h.2">[33]Sheet1!#REF!</definedName>
    <definedName name="h1_">'[5]Xuly Data'!#REF!</definedName>
    <definedName name="h2_">'[5]Xuly Data'!#REF!</definedName>
    <definedName name="h3_">'[5]Xuly Data'!#REF!</definedName>
    <definedName name="h4_">'[5]Xuly Data'!#REF!</definedName>
    <definedName name="h5_">'[5]Xuly Data'!#REF!</definedName>
    <definedName name="h6_">'[5]Xuly Data'!#REF!</definedName>
    <definedName name="h7_">'[5]Xuly Data'!#REF!</definedName>
    <definedName name="Hamyen">[17]TTVanChuyen!#REF!</definedName>
    <definedName name="Heä_soá_laép_xaø_H">1.7</definedName>
    <definedName name="heä_soá_sình_laày">#REF!</definedName>
    <definedName name="HH15HT">'[3]TONGKE-HT'!#REF!</definedName>
    <definedName name="HH16HT">'[3]TONGKE-HT'!#REF!</definedName>
    <definedName name="HH19HT">'[3]TONGKE-HT'!#REF!</definedName>
    <definedName name="HH20HT">'[3]TONGKE-HT'!#REF!</definedName>
    <definedName name="HiddenRows" hidden="1">#REF!</definedName>
    <definedName name="hien">#REF!</definedName>
    <definedName name="HOME_MANP">#REF!</definedName>
    <definedName name="HOMEOFFICE_COST">#REF!</definedName>
    <definedName name="HS">#REF!</definedName>
    <definedName name="Hsc">#REF!</definedName>
    <definedName name="HSCT3">0.1</definedName>
    <definedName name="hsdc1">#REF!</definedName>
    <definedName name="HSDD">[3]phuluc1!#REF!</definedName>
    <definedName name="HSDN">2.5</definedName>
    <definedName name="HSHH">#REF!</definedName>
    <definedName name="HSHHUT">#REF!</definedName>
    <definedName name="hskk1">[3]chitiet!$D$4</definedName>
    <definedName name="HSlanxe">[6]Solieu!$D$15</definedName>
    <definedName name="HSNC">[34]Du_lieu!$C$6</definedName>
    <definedName name="HSSL">#REF!</definedName>
    <definedName name="HSVC1">#REF!</definedName>
    <definedName name="HSVC2">#REF!</definedName>
    <definedName name="HSVC3">#REF!</definedName>
    <definedName name="ht25nc">'[3]lam-moi'!#REF!</definedName>
    <definedName name="ht25vl">'[3]lam-moi'!#REF!</definedName>
    <definedName name="ht325nc">'[3]lam-moi'!#REF!</definedName>
    <definedName name="ht325vl">'[3]lam-moi'!#REF!</definedName>
    <definedName name="ht37k">'[3]lam-moi'!#REF!</definedName>
    <definedName name="ht37nc">'[3]lam-moi'!#REF!</definedName>
    <definedName name="ht50nc">'[3]lam-moi'!#REF!</definedName>
    <definedName name="ht50vl">'[3]lam-moi'!#REF!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hidden="1">{"'Sheet1'!$L$16"}</definedName>
    <definedName name="i">#REF!</definedName>
    <definedName name="I2É6">[35]chitimc!#REF!</definedName>
    <definedName name="IDLAB_COST">#REF!</definedName>
    <definedName name="INDMANP">#REF!</definedName>
    <definedName name="IO">'[1]COAT&amp;WRAP-QIOT-#3'!#REF!</definedName>
    <definedName name="j">#REF!</definedName>
    <definedName name="j356C8">#REF!</definedName>
    <definedName name="k">#REF!</definedName>
    <definedName name="k2b">'[3]THPDMoi  (2)'!#REF!</definedName>
    <definedName name="kcong">#REF!</definedName>
    <definedName name="kh">#REF!</definedName>
    <definedName name="Khocau">'[5]Xuly Data'!#REF!</definedName>
    <definedName name="kiem">#REF!</definedName>
    <definedName name="kldd1p">'[3]#REF'!#REF!</definedName>
    <definedName name="kldd3p">'[3]lam-moi'!#REF!</definedName>
    <definedName name="kmong">[3]giathanh1!#REF!</definedName>
    <definedName name="kno">[10]gvl!$Q$59</definedName>
    <definedName name="kp1ph">#REF!</definedName>
    <definedName name="Ks">#REF!</definedName>
    <definedName name="KTHD">'[36]khung ten TD'!#REF!</definedName>
    <definedName name="Ky">#REF!</definedName>
    <definedName name="l">#REF!</definedName>
    <definedName name="lanhto">#REF!</definedName>
    <definedName name="Lf">'[25]Check C'!#REF!</definedName>
    <definedName name="Lmk">#REF!</definedName>
    <definedName name="Loaiday">[37]LoaiDay!$B$3:$D$10</definedName>
    <definedName name="lt">#REF!</definedName>
    <definedName name="Ltt">'[5]Xuly Data'!#REF!</definedName>
    <definedName name="m">#REF!</definedName>
    <definedName name="m_1">[11]Input!#REF!</definedName>
    <definedName name="m_2">[11]Input!#REF!</definedName>
    <definedName name="m_3">[11]Input!#REF!</definedName>
    <definedName name="m_4">[11]Input!#REF!</definedName>
    <definedName name="m102bnnc">'[3]lam-moi'!#REF!</definedName>
    <definedName name="m102bnvl">'[3]lam-moi'!#REF!</definedName>
    <definedName name="m10aamtc">'[3]t-h HA THE'!#REF!</definedName>
    <definedName name="m10aanc">'[3]lam-moi'!#REF!</definedName>
    <definedName name="m10aavl">'[3]lam-moi'!#REF!</definedName>
    <definedName name="m10anc">'[3]lam-moi'!#REF!</definedName>
    <definedName name="m10avl">'[3]lam-moi'!#REF!</definedName>
    <definedName name="m10banc">'[3]lam-moi'!#REF!</definedName>
    <definedName name="m10bavl">'[3]lam-moi'!#REF!</definedName>
    <definedName name="m122bnnc">'[3]lam-moi'!#REF!</definedName>
    <definedName name="m122bnvl">'[3]lam-moi'!#REF!</definedName>
    <definedName name="m12aanc">'[3]lam-moi'!#REF!</definedName>
    <definedName name="m12aavl">'[3]lam-moi'!#REF!</definedName>
    <definedName name="m12anc">'[3]lam-moi'!#REF!</definedName>
    <definedName name="m12avl">'[3]lam-moi'!#REF!</definedName>
    <definedName name="M12ba3p">#REF!</definedName>
    <definedName name="m12banc">'[3]lam-moi'!#REF!</definedName>
    <definedName name="m12bavl">'[3]lam-moi'!#REF!</definedName>
    <definedName name="M12bb1p">#REF!</definedName>
    <definedName name="m12bbnc">'[3]lam-moi'!#REF!</definedName>
    <definedName name="m12bbvl">'[3]lam-moi'!#REF!</definedName>
    <definedName name="M12bnnc">'[3]#REF'!#REF!</definedName>
    <definedName name="M12bnvl">'[3]#REF'!#REF!</definedName>
    <definedName name="M12cbnc">#REF!</definedName>
    <definedName name="M12cbvl">#REF!</definedName>
    <definedName name="m142bnnc">'[3]lam-moi'!#REF!</definedName>
    <definedName name="m142bnvl">'[3]lam-moi'!#REF!</definedName>
    <definedName name="M14bb1p">#REF!</definedName>
    <definedName name="m14bbnc">'[3]lam-moi'!#REF!</definedName>
    <definedName name="M14bbvc">'[3]CHITIET VL-NC-TT -1p'!#REF!</definedName>
    <definedName name="m14bbvl">'[3]lam-moi'!#REF!</definedName>
    <definedName name="M8a">'[3]THPDMoi  (2)'!#REF!</definedName>
    <definedName name="M8aa">'[3]THPDMoi  (2)'!#REF!</definedName>
    <definedName name="m8aanc">#REF!</definedName>
    <definedName name="m8aavl">#REF!</definedName>
    <definedName name="m8amtc">'[3]t-h HA THE'!#REF!</definedName>
    <definedName name="m8anc">'[3]lam-moi'!#REF!</definedName>
    <definedName name="m8avl">'[3]lam-moi'!#REF!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T">'[1]COAT&amp;WRAP-QIOT-#3'!#REF!</definedName>
    <definedName name="matit">[10]gvl!$Q$69</definedName>
    <definedName name="Mba1p">#REF!</definedName>
    <definedName name="Mba3p">#REF!</definedName>
    <definedName name="Mbb3p">#REF!</definedName>
    <definedName name="Mbn1p">#REF!</definedName>
    <definedName name="mbnc">'[3]lam-moi'!#REF!</definedName>
    <definedName name="mbvl">'[3]lam-moi'!#REF!</definedName>
    <definedName name="mc">[38]Mong!$D$1:$M$65536</definedName>
    <definedName name="MF">'[1]COAT&amp;WRAP-QIOT-#3'!#REF!</definedName>
    <definedName name="mg">[11]Input!#REF!</definedName>
    <definedName name="MG_A">#REF!</definedName>
    <definedName name="mg1.">[11]Input!#REF!</definedName>
    <definedName name="mg2.">[11]Input!#REF!</definedName>
    <definedName name="mmm">[3]giathanh1!#REF!</definedName>
    <definedName name="mn">[39]CPBT!$G$29</definedName>
    <definedName name="MNTHTH">[6]Solieu!$E$27</definedName>
    <definedName name="MNTN">'[5]Xuly Data'!#REF!</definedName>
    <definedName name="MNTT">'[5]Xuly Data'!#REF!</definedName>
    <definedName name="mongbang">#REF!</definedName>
    <definedName name="mongdon">#REF!</definedName>
    <definedName name="mp1x25">'[3]dongia (2)'!#REF!</definedName>
    <definedName name="mt">[39]CPBT!$G$7</definedName>
    <definedName name="mtc">[39]CPBT!#REF!</definedName>
    <definedName name="MTC1P">'[3]TONG HOP VL-NC TT'!#REF!</definedName>
    <definedName name="MTC3P">'[3]TONG HOP VL-NC TT'!#REF!</definedName>
    <definedName name="MTCHC">[3]TNHCHINH!$K$38</definedName>
    <definedName name="MTCMB">'[3]#REF'!#REF!</definedName>
    <definedName name="MTMAC12">#REF!</definedName>
    <definedName name="mtr">'[3]TH XL'!#REF!</definedName>
    <definedName name="mtram">#REF!</definedName>
    <definedName name="Mu">#REF!</definedName>
    <definedName name="Mu_">#REF!</definedName>
    <definedName name="n">#REF!</definedName>
    <definedName name="n.d1">[11]Input!#REF!</definedName>
    <definedName name="n.d2">[11]Input!#REF!</definedName>
    <definedName name="N1IN">'[3]TONGKE3p '!$U$295</definedName>
    <definedName name="n1pig">#REF!</definedName>
    <definedName name="n1pignc">'[3]lam-moi'!#REF!</definedName>
    <definedName name="n1pigvl">'[3]lam-moi'!#REF!</definedName>
    <definedName name="n1pind">#REF!</definedName>
    <definedName name="n1pindnc">'[3]lam-moi'!#REF!</definedName>
    <definedName name="n1pindvl">'[3]lam-moi'!#REF!</definedName>
    <definedName name="n1ping">#REF!</definedName>
    <definedName name="n1pingnc">'[3]lam-moi'!#REF!</definedName>
    <definedName name="n1pingvl">'[3]lam-moi'!#REF!</definedName>
    <definedName name="n1pint">#REF!</definedName>
    <definedName name="n1pintnc">'[3]lam-moi'!#REF!</definedName>
    <definedName name="n1pintvl">'[3]lam-moi'!#REF!</definedName>
    <definedName name="n24nc">'[3]lam-moi'!#REF!</definedName>
    <definedName name="n24vl">'[3]lam-moi'!#REF!</definedName>
    <definedName name="n2mignc">'[3]lam-moi'!#REF!</definedName>
    <definedName name="n2migvl">'[3]lam-moi'!#REF!</definedName>
    <definedName name="n2min1nc">'[3]lam-moi'!#REF!</definedName>
    <definedName name="n2min1vl">'[3]lam-moi'!#REF!</definedName>
    <definedName name="Name">#REF!</definedName>
    <definedName name="nc">#REF!</definedName>
    <definedName name="nc_betong200">'[14]TT-35KV+TBA'!#REF!</definedName>
    <definedName name="nc_btm10">#REF!</definedName>
    <definedName name="nc_cotpha">[20]TT_10KV!$H$329</definedName>
    <definedName name="nc1nc">'[3]lam-moi'!#REF!</definedName>
    <definedName name="nc1p">#REF!</definedName>
    <definedName name="nc1vl">'[3]lam-moi'!#REF!</definedName>
    <definedName name="nc24nc">'[3]lam-moi'!#REF!</definedName>
    <definedName name="nc24vl">'[3]lam-moi'!#REF!</definedName>
    <definedName name="nc3p">#REF!</definedName>
    <definedName name="NCBD100">#REF!</definedName>
    <definedName name="NCBD200">#REF!</definedName>
    <definedName name="NCBD250">#REF!</definedName>
    <definedName name="ncdd">'[3]TH XL'!#REF!</definedName>
    <definedName name="NCDD2">'[3]TH XL'!#REF!</definedName>
    <definedName name="NCHC">[3]TNHCHINH!$J$38</definedName>
    <definedName name="nctr">'[3]TH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d">[11]Input!#REF!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g">[11]Input!#REF!</definedName>
    <definedName name="ng1.">[11]Input!#REF!</definedName>
    <definedName name="ng2.">[11]Input!#REF!</definedName>
    <definedName name="NH">#REF!</definedName>
    <definedName name="nhn">#REF!</definedName>
    <definedName name="nhnnc">'[3]lam-moi'!#REF!</definedName>
    <definedName name="nhnvl">'[3]lam-moi'!#REF!</definedName>
    <definedName name="NHot">#REF!</definedName>
    <definedName name="nig">#REF!</definedName>
    <definedName name="NIG13p">'[3]TONGKE3p '!$T$295</definedName>
    <definedName name="nig1p">#REF!</definedName>
    <definedName name="nig3p">#REF!</definedName>
    <definedName name="nightnc">[3]gtrinh!#REF!</definedName>
    <definedName name="nightvl">[3]gtrinh!#REF!</definedName>
    <definedName name="nignc1p">#REF!</definedName>
    <definedName name="nignc3p">'[3]CHITIET VL-NC'!$G$107</definedName>
    <definedName name="nigvl1p">#REF!</definedName>
    <definedName name="nigvl3p">'[3]CHITIET VL-NC'!$G$99</definedName>
    <definedName name="nin">#REF!</definedName>
    <definedName name="nin14nc3p">#REF!</definedName>
    <definedName name="nin14vl3p">#REF!</definedName>
    <definedName name="nin1903p">#REF!</definedName>
    <definedName name="nin190nc">'[3]lam-moi'!#REF!</definedName>
    <definedName name="nin190nc3p">#REF!</definedName>
    <definedName name="nin190vl">'[3]lam-moi'!#REF!</definedName>
    <definedName name="nin190vl3p">#REF!</definedName>
    <definedName name="nin1pnc">'[3]lam-moi'!#REF!</definedName>
    <definedName name="nin1pvl">'[3]lam-moi'!#REF!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'[3]lam-moi'!#REF!</definedName>
    <definedName name="nindnc1p">#REF!</definedName>
    <definedName name="nindnc3p">#REF!</definedName>
    <definedName name="nindvl">'[3]lam-moi'!#REF!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'[3]lam-moi'!#REF!</definedName>
    <definedName name="ninnc3p">#REF!</definedName>
    <definedName name="nint1p">#REF!</definedName>
    <definedName name="nintnc1p">#REF!</definedName>
    <definedName name="nintvl1p">#REF!</definedName>
    <definedName name="ninvl">'[3]lam-moi'!#REF!</definedName>
    <definedName name="ninvl3p">#REF!</definedName>
    <definedName name="nl">#REF!</definedName>
    <definedName name="NL12nc">'[3]#REF'!#REF!</definedName>
    <definedName name="NL12vl">'[3]#REF'!#REF!</definedName>
    <definedName name="nl1p">#REF!</definedName>
    <definedName name="nl3p">#REF!</definedName>
    <definedName name="nlht">'[3]THPDMoi  (2)'!#REF!</definedName>
    <definedName name="nlmtc">'[3]t-h HA THE'!#REF!</definedName>
    <definedName name="nlnc">'[3]lam-moi'!#REF!</definedName>
    <definedName name="nlnc3p">#REF!</definedName>
    <definedName name="nlnc3pha">#REF!</definedName>
    <definedName name="NLTK1p">#REF!</definedName>
    <definedName name="nlvl">'[3]lam-moi'!#REF!</definedName>
    <definedName name="nlvl1">[3]chitiet!$G$302</definedName>
    <definedName name="nlvl3p">#REF!</definedName>
    <definedName name="Nms">#REF!</definedName>
    <definedName name="nn">#REF!</definedName>
    <definedName name="nn1p">#REF!</definedName>
    <definedName name="nn3p">#REF!</definedName>
    <definedName name="nnnc">'[3]lam-moi'!#REF!</definedName>
    <definedName name="nnnc3p">#REF!</definedName>
    <definedName name="nnvl">'[3]lam-moi'!#REF!</definedName>
    <definedName name="nnvl3p">#REF!</definedName>
    <definedName name="No">#REF!</definedName>
    <definedName name="Nq">#REF!</definedName>
    <definedName name="nuoc">[40]gvl!$N$38</definedName>
    <definedName name="nv">[11]Input!#REF!</definedName>
    <definedName name="nx">'[3]THPDMoi  (2)'!#REF!</definedName>
    <definedName name="nxmtc">'[3]t-h HA THE'!#REF!</definedName>
    <definedName name="ong">[33]Sheet1!#REF!</definedName>
    <definedName name="OrderTable" hidden="1">#REF!</definedName>
    <definedName name="osc">'[3]THPDMoi  (2)'!#REF!</definedName>
    <definedName name="OTHER_PANEL">'[31]NEW-PANEL'!#REF!</definedName>
    <definedName name="P">'[1]PNT-QUOT-#3'!#REF!</definedName>
    <definedName name="PA">#REF!</definedName>
    <definedName name="panen">#REF!</definedName>
    <definedName name="Pd">#REF!</definedName>
    <definedName name="PEJM">'[1]COAT&amp;WRAP-QIOT-#3'!#REF!</definedName>
    <definedName name="PF">'[1]PNT-QUOT-#3'!#REF!</definedName>
    <definedName name="Phone">#REF!</definedName>
    <definedName name="phu_luc_vua">#REF!</definedName>
    <definedName name="PileSize">#REF!</definedName>
    <definedName name="PileType">#REF!</definedName>
    <definedName name="PL_指示燈___P.B.___REST_P.B._壓扣開關">'[31]NEW-PANEL'!#REF!</definedName>
    <definedName name="PM">[41]IBASE!$AH$16:$AV$110</definedName>
    <definedName name="_xlnm.Print_Area">'[12]B-B'!$A$1:$K$63</definedName>
    <definedName name="Print_Area_MI">[42]ESTI.!$A$1:$U$52</definedName>
    <definedName name="print_tilet">'[43]BTH-SN'!#REF!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_Duong">#REF!</definedName>
    <definedName name="ptdg">#REF!</definedName>
    <definedName name="PTDG_cau">#REF!</definedName>
    <definedName name="PTDG_DCV">#REF!</definedName>
    <definedName name="PTNC">'[3]DON GIA'!$G$227</definedName>
    <definedName name="PTST">[44]sat!$A$6:$K$38</definedName>
    <definedName name="PTVT">[44]ptvt!$A$6:$X$128</definedName>
    <definedName name="Pu">#REF!</definedName>
    <definedName name="pw">#REF!</definedName>
    <definedName name="Q">[3]giathanh1!#REF!</definedName>
    <definedName name="qu">#REF!</definedName>
    <definedName name="ra11p">#REF!</definedName>
    <definedName name="ra13p">#REF!</definedName>
    <definedName name="rack1">'[3]THPDMoi  (2)'!#REF!</definedName>
    <definedName name="rack2">'[3]THPDMoi  (2)'!#REF!</definedName>
    <definedName name="rack3">'[3]THPDMoi  (2)'!#REF!</definedName>
    <definedName name="rack4">'[3]THPDMoi  (2)'!#REF!</definedName>
    <definedName name="RCArea" hidden="1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T">'[1]COAT&amp;WRAP-QIOT-#3'!#REF!</definedName>
    <definedName name="s">#REF!</definedName>
    <definedName name="s.">#REF!</definedName>
    <definedName name="san">#REF!</definedName>
    <definedName name="San_truoc">[45]tienluong!#REF!</definedName>
    <definedName name="SB">[41]IBASE!$AH$7:$AL$14</definedName>
    <definedName name="scr">[46]gVL!$Q$33</definedName>
    <definedName name="sd3p">'[3]lam-moi'!#REF!</definedName>
    <definedName name="SDMONG">#REF!</definedName>
    <definedName name="sdo">[47]gvl!$N$35</definedName>
    <definedName name="sg">[11]Input!#REF!</definedName>
    <definedName name="sg1.">[11]Input!#REF!</definedName>
    <definedName name="sg2.">[11]Input!#REF!</definedName>
    <definedName name="sgnc">[3]gtrinh!#REF!</definedName>
    <definedName name="sgvl">[3]gtrinh!#REF!</definedName>
    <definedName name="sht">'[3]THPDMoi  (2)'!#REF!</definedName>
    <definedName name="sht3p">'[3]lam-moi'!#REF!</definedName>
    <definedName name="skd">[48]gVL!#REF!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n">#REF!</definedName>
    <definedName name="soc3p">#REF!</definedName>
    <definedName name="soichon12">#REF!</definedName>
    <definedName name="soichon24">#REF!</definedName>
    <definedName name="soichon46">#REF!</definedName>
    <definedName name="SoilType">#REF!</definedName>
    <definedName name="Solan">'[5]Xuly Data'!#REF!</definedName>
    <definedName name="sonduong">[17]TTVanChuyen!#REF!</definedName>
    <definedName name="SORT">#REF!</definedName>
    <definedName name="SORT_AREA">'[42]DI-ESTI'!$A$8:$R$489</definedName>
    <definedName name="SP">'[1]PNT-QUOT-#3'!#REF!</definedName>
    <definedName name="SPEC">#REF!</definedName>
    <definedName name="SpecialPrice" hidden="1">#REF!</definedName>
    <definedName name="SPECSUMMARY">#REF!</definedName>
    <definedName name="spk1p">'[3]#REF'!#REF!</definedName>
    <definedName name="spk3p">'[3]lam-moi'!#REF!</definedName>
    <definedName name="ST">#REF!</definedName>
    <definedName name="st3p">'[3]lam-moi'!#REF!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ate">#REF!</definedName>
    <definedName name="str">[47]gvl!$N$34</definedName>
    <definedName name="SUMMARY">#REF!</definedName>
    <definedName name="sv">[11]Input!#REF!</definedName>
    <definedName name="svn">[11]Input!#REF!</definedName>
    <definedName name="t">[25]Loading!#REF!</definedName>
    <definedName name="t_1">[11]Input!#REF!</definedName>
    <definedName name="t101p">#REF!</definedName>
    <definedName name="t103p">#REF!</definedName>
    <definedName name="t105mnc">'[3]thao-go'!#REF!</definedName>
    <definedName name="t10m">'[3]lam-moi'!#REF!</definedName>
    <definedName name="t10nc">'[3]lam-moi'!#REF!</definedName>
    <definedName name="t10nc1p">#REF!</definedName>
    <definedName name="t10ncm">'[3]lam-moi'!#REF!</definedName>
    <definedName name="t10vl">'[3]lam-moi'!#REF!</definedName>
    <definedName name="t10vl1p">#REF!</definedName>
    <definedName name="t121p">#REF!</definedName>
    <definedName name="t123p">#REF!</definedName>
    <definedName name="t12m">'[3]lam-moi'!#REF!</definedName>
    <definedName name="t12mnc">'[3]thao-go'!#REF!</definedName>
    <definedName name="t12nc">'[3]lam-moi'!#REF!</definedName>
    <definedName name="t12nc3p">'[3]CHITIET VL-NC'!$G$38</definedName>
    <definedName name="t12ncm">'[3]lam-moi'!#REF!</definedName>
    <definedName name="t12vl">'[3]lam-moi'!#REF!</definedName>
    <definedName name="t12vl3p">'[3]CHITIET VL-NC'!$G$34</definedName>
    <definedName name="t141p">#REF!</definedName>
    <definedName name="t143p">#REF!</definedName>
    <definedName name="t14m">'[3]lam-moi'!#REF!</definedName>
    <definedName name="t14mnc">'[3]thao-go'!#REF!</definedName>
    <definedName name="t14nc">'[3]lam-moi'!#REF!</definedName>
    <definedName name="t14nc3p">#REF!</definedName>
    <definedName name="t14ncm">'[3]lam-moi'!#REF!</definedName>
    <definedName name="T14vc">'[3]CHITIET VL-NC-TT -1p'!#REF!</definedName>
    <definedName name="t14vl">'[3]lam-moi'!#REF!</definedName>
    <definedName name="t14vl3p">#REF!</definedName>
    <definedName name="T203P">[3]VC!#REF!</definedName>
    <definedName name="t20m">'[3]lam-moi'!#REF!</definedName>
    <definedName name="t20ncm">'[3]lam-moi'!#REF!</definedName>
    <definedName name="t7m">'[3]THPDMoi  (2)'!#REF!</definedName>
    <definedName name="t7nc">'[3]lam-moi'!#REF!</definedName>
    <definedName name="t7vl">'[3]lam-moi'!#REF!</definedName>
    <definedName name="t84mnc">'[3]thao-go'!#REF!</definedName>
    <definedName name="t8m">'[3]THPDMoi  (2)'!#REF!</definedName>
    <definedName name="t8nc">'[3]lam-moi'!#REF!</definedName>
    <definedName name="t8vl">'[3]lam-moi'!#REF!</definedName>
    <definedName name="Taikhoan">'[49]Tai khoan'!$A$3:$C$93</definedName>
    <definedName name="TaxTV">10%</definedName>
    <definedName name="TaxXL">5%</definedName>
    <definedName name="tb">[39]THDG!#REF!</definedName>
    <definedName name="TBA">'[50]CT-TBA'!$D$1:$M$65536</definedName>
    <definedName name="tbdd1p">'[3]lam-moi'!#REF!</definedName>
    <definedName name="tbdd3p">'[3]lam-moi'!#REF!</definedName>
    <definedName name="tbddsdl">'[3]lam-moi'!#REF!</definedName>
    <definedName name="TBI">'[3]TH XL'!#REF!</definedName>
    <definedName name="tbl_ProdInfo" hidden="1">#REF!</definedName>
    <definedName name="tbtr">'[3]TH XL'!#REF!</definedName>
    <definedName name="tbtram">#REF!</definedName>
    <definedName name="TC">#REF!</definedName>
    <definedName name="TC_NHANH1">#REF!</definedName>
    <definedName name="tcxxnc">'[3]thao-go'!#REF!</definedName>
    <definedName name="td">'[3]THPDMoi  (2)'!#REF!</definedName>
    <definedName name="td10vl">'[3]#REF'!#REF!</definedName>
    <definedName name="td12nc">'[3]#REF'!#REF!</definedName>
    <definedName name="td1cnc">'[3]lam-moi'!#REF!</definedName>
    <definedName name="td1cvl">'[3]lam-moi'!#REF!</definedName>
    <definedName name="td1p">#REF!</definedName>
    <definedName name="TD1pnc">'[3]CHITIET VL-NC-TT -1p'!#REF!</definedName>
    <definedName name="TD1pvl">'[3]CHITIET VL-NC-TT -1p'!#REF!</definedName>
    <definedName name="td3p">#REF!</definedName>
    <definedName name="tdc84nc">'[3]thao-go'!#REF!</definedName>
    <definedName name="tdcnc">'[3]thao-go'!#REF!</definedName>
    <definedName name="tdgnc">'[3]lam-moi'!#REF!</definedName>
    <definedName name="tdgvl">'[3]lam-moi'!#REF!</definedName>
    <definedName name="tdhtnc">'[3]lam-moi'!#REF!</definedName>
    <definedName name="tdhtvl">'[3]lam-moi'!#REF!</definedName>
    <definedName name="tdnc">[3]gtrinh!#REF!</definedName>
    <definedName name="tdnc1p">#REF!</definedName>
    <definedName name="tdnc3p">'[3]CHITIET VL-NC'!$G$28</definedName>
    <definedName name="tdt1pnc">[3]gtrinh!#REF!</definedName>
    <definedName name="tdt1pvl">[3]gtrinh!#REF!</definedName>
    <definedName name="tdt2cnc">'[3]lam-moi'!#REF!</definedName>
    <definedName name="tdt2cvl">[3]chitiet!#REF!</definedName>
    <definedName name="tdtr2cnc">#REF!</definedName>
    <definedName name="tdtr2cvl">#REF!</definedName>
    <definedName name="tdtrnc">[3]gtrinh!#REF!</definedName>
    <definedName name="tdtrvl">[3]gtrinh!#REF!</definedName>
    <definedName name="tdvl">[3]gtrinh!#REF!</definedName>
    <definedName name="tdvl1p">#REF!</definedName>
    <definedName name="tdvl3p">'[3]CHITIET VL-NC'!$G$23</definedName>
    <definedName name="tenck">#REF!</definedName>
    <definedName name="th3x15">[3]giathanh1!#REF!</definedName>
    <definedName name="thang">#REF!</definedName>
    <definedName name="thanhtien">#REF!</definedName>
    <definedName name="ThanhXuan110">'[51]KH-Q1,Q2,01'!#REF!</definedName>
    <definedName name="thepban">#REF!</definedName>
    <definedName name="ThepDet32x3">[52]TT_35!#REF!</definedName>
    <definedName name="ThepDet45x4">[52]TT_35!#REF!</definedName>
    <definedName name="ThepDet50x5">[52]TT_35!#REF!</definedName>
    <definedName name="thepgoc25_60">#REF!</definedName>
    <definedName name="thepgoc63_75">#REF!</definedName>
    <definedName name="thepgoc80_100">#REF!</definedName>
    <definedName name="theptron12">#REF!</definedName>
    <definedName name="theptron14_22">#REF!</definedName>
    <definedName name="theptron6_8">#REF!</definedName>
    <definedName name="theptrond6d8">'[53]TT_0,4KV'!$L$10</definedName>
    <definedName name="thetichck">#REF!</definedName>
    <definedName name="THGO1pnc">#REF!</definedName>
    <definedName name="thht">#REF!</definedName>
    <definedName name="thinh">[47]gvl!$N$23</definedName>
    <definedName name="THK">'[1]COAT&amp;WRAP-QIOT-#3'!#REF!</definedName>
    <definedName name="THKP160">'[3]dongia (2)'!#REF!</definedName>
    <definedName name="thkp3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r15">[3]giathanh1!#REF!</definedName>
    <definedName name="thtt">#REF!</definedName>
    <definedName name="thucthanh">'[54]Thuc thanh'!$E$29</definedName>
    <definedName name="THUYETMINH">[55]ptvt!$A$6:$X$128</definedName>
    <definedName name="Tien">#REF!</definedName>
    <definedName name="TIENLUONG">#REF!</definedName>
    <definedName name="Tiepdia">[3]Tiepdia!$A:$IV</definedName>
    <definedName name="TKP">#REF!</definedName>
    <definedName name="TL">[4]ND!#REF!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n1pinnc">'[3]thao-go'!#REF!</definedName>
    <definedName name="tn2mhnnc">'[3]thao-go'!#REF!</definedName>
    <definedName name="TNCM">'[3]CHITIET VL-NC-TT-3p'!#REF!</definedName>
    <definedName name="tnhnnc">'[3]thao-go'!#REF!</definedName>
    <definedName name="tnignc">'[3]thao-go'!#REF!</definedName>
    <definedName name="tnin190nc">'[3]thao-go'!#REF!</definedName>
    <definedName name="tnlnc">'[3]thao-go'!#REF!</definedName>
    <definedName name="tnnnc">'[3]thao-go'!#REF!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R15HT">'[3]TONGKE-HT'!#REF!</definedName>
    <definedName name="TR16HT">'[3]TONGKE-HT'!#REF!</definedName>
    <definedName name="TR19HT">'[3]TONGKE-HT'!#REF!</definedName>
    <definedName name="tr1x15">[3]giathanh1!#REF!</definedName>
    <definedName name="TR20HT">'[3]TONGKE-HT'!#REF!</definedName>
    <definedName name="tr3x100">'[3]dongia (2)'!#REF!</definedName>
    <definedName name="Tra_DM_su_dung">#REF!</definedName>
    <definedName name="Tra_don_gia_KS">#REF!</definedName>
    <definedName name="Tra_DTCT">#REF!</definedName>
    <definedName name="Tra_gia_VLKS">'[56]VL,NC'!$A$4:$D$488</definedName>
    <definedName name="Tra_GTXLST">[57]DTCT!$C$10:$J$438</definedName>
    <definedName name="Tra_phan_tram">[58]Tra_bang!#REF!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'[59]tra-vat-lieu'!$G$4:$J$193</definedName>
    <definedName name="tra_VL_1">'[23]tra-vat-lieu'!$A$201:$H$215</definedName>
    <definedName name="tram100">'[3]dongia (2)'!#REF!</definedName>
    <definedName name="tram1x25">'[3]dongia (2)'!#REF!</definedName>
    <definedName name="TRANSFORMER">'[31]NEW-PANEL'!#REF!</definedName>
    <definedName name="TraTH">'[60]dtct cong'!$A$9:$A$649</definedName>
    <definedName name="tru10mtc">'[3]t-h HA THE'!#REF!</definedName>
    <definedName name="tru8mtc">'[3]t-h HA THE'!#REF!</definedName>
    <definedName name="TT_1P">#REF!</definedName>
    <definedName name="TT_3p">#REF!</definedName>
    <definedName name="tt1pnc">'[3]lam-moi'!#REF!</definedName>
    <definedName name="tt1pvl">'[3]lam-moi'!#REF!</definedName>
    <definedName name="tt3pnc">'[3]lam-moi'!#REF!</definedName>
    <definedName name="tt3pvl">'[3]lam-moi'!#REF!</definedName>
    <definedName name="TTDD">[3]TDTKP!$E$44+[3]TDTKP!$F$44+[3]TDTKP!$G$44</definedName>
    <definedName name="TTDD3P">[3]TDTKP1!#REF!</definedName>
    <definedName name="TTDDCT3p">[3]TDTKP1!#REF!</definedName>
    <definedName name="tthi">#REF!</definedName>
    <definedName name="TTK3p">'[3]TONGKE3p '!$C$295</definedName>
    <definedName name="ttronmk">#REF!</definedName>
    <definedName name="tv75nc">#REF!</definedName>
    <definedName name="tv75vl">#REF!</definedName>
    <definedName name="tx1pignc">'[3]thao-go'!#REF!</definedName>
    <definedName name="tx1pindnc">'[3]thao-go'!#REF!</definedName>
    <definedName name="tx1pingnc">'[3]thao-go'!#REF!</definedName>
    <definedName name="tx1pintnc">'[3]thao-go'!#REF!</definedName>
    <definedName name="tx1pitnc">'[3]thao-go'!#REF!</definedName>
    <definedName name="tx2mhnnc">'[3]thao-go'!#REF!</definedName>
    <definedName name="tx2mitnc">'[3]thao-go'!#REF!</definedName>
    <definedName name="txhnnc">'[3]thao-go'!#REF!</definedName>
    <definedName name="txig1nc">'[3]thao-go'!#REF!</definedName>
    <definedName name="txin190nc">'[3]thao-go'!#REF!</definedName>
    <definedName name="txinnc">'[3]thao-go'!#REF!</definedName>
    <definedName name="txit1nc">'[3]thao-go'!#REF!</definedName>
    <definedName name="ty_le">#REF!</definedName>
    <definedName name="Ty_Le_1">#REF!</definedName>
    <definedName name="ty_le_BTN">#REF!</definedName>
    <definedName name="Ty_le1">#REF!</definedName>
    <definedName name="Udm">'[15]TTDZ 679'!#REF!</definedName>
    <definedName name="V_1">[11]Input!#REF!</definedName>
    <definedName name="V_2">[11]Input!#REF!</definedName>
    <definedName name="V_3">[11]Input!#REF!</definedName>
    <definedName name="V_4">[11]Input!#REF!</definedName>
    <definedName name="VA">[4]ND!#REF!</definedName>
    <definedName name="VARIINST">#REF!</definedName>
    <definedName name="VARIPURC">#REF!</definedName>
    <definedName name="VCDD3p">'[3]KPVC-BD '!#REF!</definedName>
    <definedName name="VCHT">#REF!</definedName>
    <definedName name="vcmt">[39]CPBT!$G$15</definedName>
    <definedName name="VCTT">#REF!</definedName>
    <definedName name="VCVBT1">'[3]VCV-BE-TONG'!$G$11</definedName>
    <definedName name="VCVBT2">'[3]VCV-BE-TONG'!$G$17</definedName>
    <definedName name="vd3p">#REF!</definedName>
    <definedName name="Vietri">[17]TTVanChuyen!#REF!</definedName>
    <definedName name="vl1p">#REF!</definedName>
    <definedName name="vl3p">#REF!</definedName>
    <definedName name="vldd">'[3]TH XL'!#REF!</definedName>
    <definedName name="vldn400">#REF!</definedName>
    <definedName name="vldn600">#REF!</definedName>
    <definedName name="VLHC">[3]TNHCHINH!$I$38</definedName>
    <definedName name="VLIEU">#REF!</definedName>
    <definedName name="VLM">#REF!</definedName>
    <definedName name="vltr">'[3]TH XL'!#REF!</definedName>
    <definedName name="vltram">#REF!</definedName>
    <definedName name="vm">[11]Input!#REF!</definedName>
    <definedName name="vm1.">[11]Input!#REF!</definedName>
    <definedName name="vm2.">[11]Input!#REF!</definedName>
    <definedName name="vn1.">[11]Input!#REF!</definedName>
    <definedName name="vn2.">[11]Input!#REF!</definedName>
    <definedName name="Vr">'[12]B-B'!$F$59</definedName>
    <definedName name="vr3p">#REF!</definedName>
    <definedName name="vt1pbs">'[3]lam-moi'!#REF!</definedName>
    <definedName name="vtbs">'[3]lam-moi'!#REF!</definedName>
    <definedName name="Vu">#REF!</definedName>
    <definedName name="Vu_">#REF!</definedName>
    <definedName name="W">#REF!</definedName>
    <definedName name="wl">#REF!</definedName>
    <definedName name="wrn.chi._.tiÆt." hidden="1">{#N/A,#N/A,FALSE,"Chi tiÆt"}</definedName>
    <definedName name="Ws">#REF!</definedName>
    <definedName name="Wss">#REF!</definedName>
    <definedName name="Wst">#REF!</definedName>
    <definedName name="wt">#REF!</definedName>
    <definedName name="x">#REF!</definedName>
    <definedName name="x17dnc">[3]chitiet!#REF!</definedName>
    <definedName name="x17dvl">[3]chitiet!#REF!</definedName>
    <definedName name="x17knc">[3]chitiet!#REF!</definedName>
    <definedName name="x17kvl">[3]chitiet!#REF!</definedName>
    <definedName name="X1pFCOnc">'[3]CHITIET VL-NC-TT -1p'!#REF!</definedName>
    <definedName name="X1pFCOvc">'[3]CHITIET VL-NC-TT -1p'!#REF!</definedName>
    <definedName name="X1pFCOvl">'[3]CHITIET VL-NC-TT -1p'!#REF!</definedName>
    <definedName name="x1pignc">'[3]lam-moi'!#REF!</definedName>
    <definedName name="X1pIGvc">'[3]CHITIET VL-NC-TT -1p'!#REF!</definedName>
    <definedName name="x1pigvl">'[3]lam-moi'!#REF!</definedName>
    <definedName name="x1pind">#REF!</definedName>
    <definedName name="x1pindnc">'[3]lam-moi'!#REF!</definedName>
    <definedName name="x1pindvl">'[3]lam-moi'!#REF!</definedName>
    <definedName name="x1ping">#REF!</definedName>
    <definedName name="x1pingnc">'[3]lam-moi'!#REF!</definedName>
    <definedName name="x1pingvl">'[3]lam-moi'!#REF!</definedName>
    <definedName name="x1pint">#REF!</definedName>
    <definedName name="x1pintnc">'[3]lam-moi'!#REF!</definedName>
    <definedName name="X1pINTvc">'[3]CHITIET VL-NC-TT -1p'!#REF!</definedName>
    <definedName name="x1pintvl">'[3]lam-moi'!#REF!</definedName>
    <definedName name="x1pitnc">'[3]lam-moi'!#REF!</definedName>
    <definedName name="X1pITvc">'[3]CHITIET VL-NC-TT -1p'!#REF!</definedName>
    <definedName name="x1pitvl">'[3]lam-moi'!#REF!</definedName>
    <definedName name="x20knc">[3]chitiet!#REF!</definedName>
    <definedName name="x20kvl">[3]chitiet!#REF!</definedName>
    <definedName name="x22knc">[3]chitiet!#REF!</definedName>
    <definedName name="x22kvl">[3]chitiet!#REF!</definedName>
    <definedName name="x2mig1nc">'[3]lam-moi'!#REF!</definedName>
    <definedName name="x2mig1vl">'[3]lam-moi'!#REF!</definedName>
    <definedName name="x2min1nc">'[3]lam-moi'!#REF!</definedName>
    <definedName name="x2min1vl">'[3]lam-moi'!#REF!</definedName>
    <definedName name="x2mit1vl">'[3]lam-moi'!#REF!</definedName>
    <definedName name="x2mitnc">'[3]lam-moi'!#REF!</definedName>
    <definedName name="XCCT">0.5</definedName>
    <definedName name="xdsnc">[3]gtrinh!#REF!</definedName>
    <definedName name="xdsvl">[3]gtrinh!#REF!</definedName>
    <definedName name="xfco">#REF!</definedName>
    <definedName name="xfco3p">#REF!</definedName>
    <definedName name="xfconc">'[3]lam-moi'!#REF!</definedName>
    <definedName name="xfconc3p">'[3]CHITIET VL-NC'!$G$94</definedName>
    <definedName name="xfcotnc">#REF!</definedName>
    <definedName name="xfcotvl">#REF!</definedName>
    <definedName name="xfcovl">'[3]lam-moi'!#REF!</definedName>
    <definedName name="xfcovl3p">'[3]CHITIET VL-NC'!$G$90</definedName>
    <definedName name="xfnc">'[3]lam-moi'!#REF!</definedName>
    <definedName name="xfvl">'[3]lam-moi'!#REF!</definedName>
    <definedName name="xh">#REF!</definedName>
    <definedName name="xhn">#REF!</definedName>
    <definedName name="xhnnc">'[3]lam-moi'!#REF!</definedName>
    <definedName name="xhnvl">'[3]lam-moi'!#REF!</definedName>
    <definedName name="xig">#REF!</definedName>
    <definedName name="xig1">#REF!</definedName>
    <definedName name="xig1nc">'[3]lam-moi'!#REF!</definedName>
    <definedName name="xig1p">#REF!</definedName>
    <definedName name="xig1pnc">'[3]lam-moi'!#REF!</definedName>
    <definedName name="xig1pvl">'[3]lam-moi'!#REF!</definedName>
    <definedName name="xig1vl">'[3]lam-moi'!#REF!</definedName>
    <definedName name="xig2nc">'[3]lam-moi'!#REF!</definedName>
    <definedName name="xig2vl">'[3]lam-moi'!#REF!</definedName>
    <definedName name="xig3p">#REF!</definedName>
    <definedName name="xiggnc">'[3]CHITIET VL-NC'!$G$57</definedName>
    <definedName name="xiggvl">'[3]CHITIET VL-NC'!$G$53</definedName>
    <definedName name="xignc">'[3]lam-moi'!#REF!</definedName>
    <definedName name="xignc3p">#REF!</definedName>
    <definedName name="xigvl">'[3]lam-moi'!#REF!</definedName>
    <definedName name="xigvl3p">#REF!</definedName>
    <definedName name="ximang">#REF!</definedName>
    <definedName name="xin">#REF!</definedName>
    <definedName name="xin190">#REF!</definedName>
    <definedName name="xin1903p">#REF!</definedName>
    <definedName name="xin190nc">'[3]lam-moi'!#REF!</definedName>
    <definedName name="xin190nc3p">'[3]CHITIET VL-NC'!$G$76</definedName>
    <definedName name="xin190vl">'[3]lam-moi'!#REF!</definedName>
    <definedName name="xin190vl3p">'[3]CHITIET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'[3]lam-moi'!#REF!</definedName>
    <definedName name="xin901vl">'[3]lam-moi'!#REF!</definedName>
    <definedName name="xind">#REF!</definedName>
    <definedName name="xind1p">#REF!</definedName>
    <definedName name="xind1pnc">'[3]lam-moi'!#REF!</definedName>
    <definedName name="xind1pvl">'[3]lam-moi'!#REF!</definedName>
    <definedName name="xind3p">#REF!</definedName>
    <definedName name="xindnc">'[3]lam-moi'!#REF!</definedName>
    <definedName name="xindnc1p">#REF!</definedName>
    <definedName name="xindnc3p">'[3]CHITIET VL-NC'!$G$85</definedName>
    <definedName name="xindvl">'[3]lam-moi'!#REF!</definedName>
    <definedName name="xindvl1p">#REF!</definedName>
    <definedName name="xindvl3p">'[3]CHITIET VL-NC'!$G$80</definedName>
    <definedName name="xing1p">#REF!</definedName>
    <definedName name="xing1pnc">'[3]lam-moi'!#REF!</definedName>
    <definedName name="xing1pvl">'[3]lam-moi'!#REF!</definedName>
    <definedName name="xingnc1p">#REF!</definedName>
    <definedName name="xingvl1p">#REF!</definedName>
    <definedName name="xinnc">'[3]lam-moi'!#REF!</definedName>
    <definedName name="xinnc3p">#REF!</definedName>
    <definedName name="xint1p">#REF!</definedName>
    <definedName name="xinvl">'[3]lam-moi'!#REF!</definedName>
    <definedName name="xinvl3p">#REF!</definedName>
    <definedName name="xit">#REF!</definedName>
    <definedName name="xit1">#REF!</definedName>
    <definedName name="xit1nc">'[3]lam-moi'!#REF!</definedName>
    <definedName name="xit1p">#REF!</definedName>
    <definedName name="xit1pnc">'[3]lam-moi'!#REF!</definedName>
    <definedName name="xit1pvl">'[3]lam-moi'!#REF!</definedName>
    <definedName name="xit1vl">'[3]lam-moi'!#REF!</definedName>
    <definedName name="xit2nc">'[3]lam-moi'!#REF!</definedName>
    <definedName name="xit2nc3p">#REF!</definedName>
    <definedName name="xit2vl">'[3]lam-moi'!#REF!</definedName>
    <definedName name="xit2vl3p">#REF!</definedName>
    <definedName name="xit3p">#REF!</definedName>
    <definedName name="xitnc">'[3]lam-moi'!#REF!</definedName>
    <definedName name="xitnc3p">#REF!</definedName>
    <definedName name="xittnc">'[3]CHITIET VL-NC'!$G$48</definedName>
    <definedName name="xittvl">'[3]CHITIET VL-NC'!$G$44</definedName>
    <definedName name="xitvl">'[3]lam-moi'!#REF!</definedName>
    <definedName name="xitvl3p">#REF!</definedName>
    <definedName name="xm">[40]gvl!$N$16</definedName>
    <definedName name="xn">#REF!</definedName>
    <definedName name="xr1nc">'[3]lam-moi'!#REF!</definedName>
    <definedName name="xr1vl">'[3]lam-moi'!#REF!</definedName>
    <definedName name="xtr3pnc">[3]gtrinh!#REF!</definedName>
    <definedName name="xtr3pvl">[3]gtrinh!#REF!</definedName>
    <definedName name="Xuat_hien1">[61]DTCT!$A$7:$A$157</definedName>
    <definedName name="y">#REF!</definedName>
    <definedName name="z">#REF!</definedName>
    <definedName name="Zip">#REF!</definedName>
    <definedName name="zl">#REF!</definedName>
    <definedName name="Zw">#REF!</definedName>
    <definedName name="ZYX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I5" i="162" l="1"/>
  <c r="Q30" i="162"/>
  <c r="Q31" i="162"/>
  <c r="Q32" i="162"/>
  <c r="Q33" i="162"/>
  <c r="Q34" i="162"/>
  <c r="Q35" i="162"/>
  <c r="Q36" i="162"/>
  <c r="Q37" i="162"/>
  <c r="Q38" i="162"/>
  <c r="Q39" i="162"/>
  <c r="Q40" i="162"/>
  <c r="Q41" i="162"/>
  <c r="Q29" i="162"/>
  <c r="P42" i="162"/>
  <c r="Q42" i="162"/>
  <c r="G29" i="162"/>
  <c r="I30" i="162"/>
  <c r="I31" i="162"/>
  <c r="I32" i="162"/>
  <c r="K32" i="162" s="1"/>
  <c r="I33" i="162"/>
  <c r="I34" i="162"/>
  <c r="I35" i="162"/>
  <c r="I36" i="162"/>
  <c r="I37" i="162"/>
  <c r="I38" i="162"/>
  <c r="I39" i="162"/>
  <c r="I40" i="162"/>
  <c r="I41" i="162"/>
  <c r="I29" i="162"/>
  <c r="K29" i="162" s="1"/>
  <c r="G30" i="162"/>
  <c r="G31" i="162"/>
  <c r="G32" i="162"/>
  <c r="G33" i="162"/>
  <c r="G34" i="162"/>
  <c r="G35" i="162"/>
  <c r="G36" i="162"/>
  <c r="G37" i="162"/>
  <c r="G38" i="162"/>
  <c r="G39" i="162"/>
  <c r="G40" i="162"/>
  <c r="G41" i="162"/>
  <c r="I6" i="162"/>
  <c r="I7" i="162"/>
  <c r="I8" i="162"/>
  <c r="I9" i="162"/>
  <c r="I10" i="162"/>
  <c r="I11" i="162"/>
  <c r="I12" i="162"/>
  <c r="I13" i="162"/>
  <c r="I14" i="162"/>
  <c r="I15" i="162"/>
  <c r="I16" i="162"/>
  <c r="I17" i="162"/>
  <c r="I18" i="162"/>
  <c r="G6" i="162"/>
  <c r="G7" i="162"/>
  <c r="G8" i="162"/>
  <c r="G9" i="162"/>
  <c r="G10" i="162"/>
  <c r="G11" i="162"/>
  <c r="G12" i="162"/>
  <c r="K12" i="162" s="1"/>
  <c r="G13" i="162"/>
  <c r="G14" i="162"/>
  <c r="G15" i="162"/>
  <c r="G16" i="162"/>
  <c r="K16" i="162" s="1"/>
  <c r="G17" i="162"/>
  <c r="G5" i="162"/>
  <c r="L7" i="162"/>
  <c r="L15" i="162"/>
  <c r="L17" i="162"/>
  <c r="L5" i="162"/>
  <c r="L30" i="162"/>
  <c r="L31" i="162"/>
  <c r="L32" i="162"/>
  <c r="L33" i="162"/>
  <c r="L34" i="162"/>
  <c r="L35" i="162"/>
  <c r="L36" i="162"/>
  <c r="L37" i="162"/>
  <c r="L38" i="162"/>
  <c r="L39" i="162"/>
  <c r="L40" i="162"/>
  <c r="L41" i="162"/>
  <c r="L29" i="162"/>
  <c r="L6" i="162"/>
  <c r="L8" i="162"/>
  <c r="L10" i="162"/>
  <c r="L11" i="162"/>
  <c r="L12" i="162"/>
  <c r="L14" i="162"/>
  <c r="L16" i="162"/>
  <c r="Q6" i="162"/>
  <c r="Q7" i="162"/>
  <c r="R7" i="162" s="1"/>
  <c r="Q8" i="162"/>
  <c r="R8" i="162" s="1"/>
  <c r="Q9" i="162"/>
  <c r="Q10" i="162"/>
  <c r="R10" i="162" s="1"/>
  <c r="Q11" i="162"/>
  <c r="R11" i="162" s="1"/>
  <c r="Q12" i="162"/>
  <c r="Q13" i="162"/>
  <c r="R13" i="162" s="1"/>
  <c r="Q14" i="162"/>
  <c r="R14" i="162" s="1"/>
  <c r="Q15" i="162"/>
  <c r="R15" i="162" s="1"/>
  <c r="Q16" i="162"/>
  <c r="R16" i="162" s="1"/>
  <c r="Q17" i="162"/>
  <c r="R17" i="162" s="1"/>
  <c r="Q5" i="162"/>
  <c r="R5" i="162" s="1"/>
  <c r="H42" i="162"/>
  <c r="I42" i="162" s="1"/>
  <c r="K42" i="162" s="1"/>
  <c r="D42" i="162"/>
  <c r="H14" i="159"/>
  <c r="F5" i="159"/>
  <c r="F6" i="159"/>
  <c r="F7" i="159"/>
  <c r="G7" i="159" s="1"/>
  <c r="H7" i="159" s="1"/>
  <c r="F8" i="159"/>
  <c r="G8" i="159"/>
  <c r="H8" i="159" s="1"/>
  <c r="F9" i="159"/>
  <c r="G9" i="159" s="1"/>
  <c r="H9" i="159" s="1"/>
  <c r="F10" i="159"/>
  <c r="G10" i="159" s="1"/>
  <c r="H10" i="159" s="1"/>
  <c r="F11" i="159"/>
  <c r="F12" i="159"/>
  <c r="G12" i="159"/>
  <c r="H12" i="159" s="1"/>
  <c r="F13" i="159"/>
  <c r="G13" i="159" s="1"/>
  <c r="H13" i="159" s="1"/>
  <c r="F14" i="159"/>
  <c r="F15" i="159"/>
  <c r="F16" i="159"/>
  <c r="G16" i="159"/>
  <c r="H16" i="159" s="1"/>
  <c r="F4" i="159"/>
  <c r="G4" i="159"/>
  <c r="H4" i="159" s="1"/>
  <c r="G5" i="159"/>
  <c r="H5" i="159" s="1"/>
  <c r="G6" i="159"/>
  <c r="H6" i="159" s="1"/>
  <c r="G11" i="159"/>
  <c r="H11" i="159" s="1"/>
  <c r="G14" i="159"/>
  <c r="G15" i="159"/>
  <c r="H15" i="159" s="1"/>
  <c r="F42" i="162"/>
  <c r="C42" i="162"/>
  <c r="E30" i="162"/>
  <c r="E31" i="162"/>
  <c r="E32" i="162"/>
  <c r="E33" i="162"/>
  <c r="E34" i="162"/>
  <c r="E35" i="162"/>
  <c r="E36" i="162"/>
  <c r="E37" i="162"/>
  <c r="E38" i="162"/>
  <c r="E39" i="162"/>
  <c r="E40" i="162"/>
  <c r="E41" i="162"/>
  <c r="E29" i="162"/>
  <c r="E6" i="162"/>
  <c r="E7" i="162"/>
  <c r="E8" i="162"/>
  <c r="E9" i="162"/>
  <c r="E10" i="162"/>
  <c r="E11" i="162"/>
  <c r="E12" i="162"/>
  <c r="E13" i="162"/>
  <c r="E14" i="162"/>
  <c r="E15" i="162"/>
  <c r="E16" i="162"/>
  <c r="E17" i="162"/>
  <c r="E5" i="162"/>
  <c r="D18" i="162"/>
  <c r="F18" i="162"/>
  <c r="G18" i="162" s="1"/>
  <c r="C18" i="162"/>
  <c r="P18" i="162"/>
  <c r="Q18" i="162" s="1"/>
  <c r="F5" i="161"/>
  <c r="G5" i="161" s="1"/>
  <c r="D17" i="159"/>
  <c r="E17" i="159"/>
  <c r="C17" i="159"/>
  <c r="C18" i="161"/>
  <c r="F6" i="161"/>
  <c r="G6" i="161" s="1"/>
  <c r="H6" i="161" s="1"/>
  <c r="F7" i="161"/>
  <c r="G7" i="161" s="1"/>
  <c r="H7" i="161" s="1"/>
  <c r="F8" i="161"/>
  <c r="G8" i="161" s="1"/>
  <c r="H8" i="161" s="1"/>
  <c r="F9" i="161"/>
  <c r="G9" i="161"/>
  <c r="H9" i="161" s="1"/>
  <c r="F10" i="161"/>
  <c r="G10" i="161" s="1"/>
  <c r="H10" i="161" s="1"/>
  <c r="F11" i="161"/>
  <c r="G11" i="161"/>
  <c r="H11" i="161" s="1"/>
  <c r="F12" i="161"/>
  <c r="G12" i="161" s="1"/>
  <c r="H12" i="161" s="1"/>
  <c r="F13" i="161"/>
  <c r="F14" i="161"/>
  <c r="G14" i="161"/>
  <c r="H14" i="161" s="1"/>
  <c r="F15" i="161"/>
  <c r="G15" i="161" s="1"/>
  <c r="H15" i="161" s="1"/>
  <c r="F16" i="161"/>
  <c r="G16" i="161"/>
  <c r="H16" i="161" s="1"/>
  <c r="F17" i="161"/>
  <c r="G17" i="161" s="1"/>
  <c r="H17" i="161" s="1"/>
  <c r="E18" i="161"/>
  <c r="G13" i="161"/>
  <c r="H13" i="161" s="1"/>
  <c r="D18" i="161"/>
  <c r="F18" i="161"/>
  <c r="K31" i="162" l="1"/>
  <c r="K40" i="162"/>
  <c r="L42" i="162"/>
  <c r="K14" i="162"/>
  <c r="K10" i="162"/>
  <c r="K6" i="162"/>
  <c r="K7" i="162"/>
  <c r="K41" i="162"/>
  <c r="K37" i="162"/>
  <c r="K30" i="162"/>
  <c r="K39" i="162"/>
  <c r="K35" i="162"/>
  <c r="K15" i="162"/>
  <c r="K38" i="162"/>
  <c r="K34" i="162"/>
  <c r="K13" i="162"/>
  <c r="K9" i="162"/>
  <c r="K36" i="162"/>
  <c r="K5" i="162"/>
  <c r="E18" i="162"/>
  <c r="K8" i="162"/>
  <c r="K11" i="162"/>
  <c r="K18" i="162"/>
  <c r="E42" i="162"/>
  <c r="F17" i="159"/>
  <c r="G17" i="159" s="1"/>
  <c r="R18" i="162"/>
  <c r="K17" i="162"/>
  <c r="K33" i="162"/>
  <c r="H17" i="159"/>
  <c r="G18" i="161"/>
  <c r="H5" i="161"/>
  <c r="H18" i="161" s="1"/>
</calcChain>
</file>

<file path=xl/sharedStrings.xml><?xml version="1.0" encoding="utf-8"?>
<sst xmlns="http://schemas.openxmlformats.org/spreadsheetml/2006/main" count="127" uniqueCount="67">
  <si>
    <t>TX Kỳ Anh</t>
  </si>
  <si>
    <t>Kỳ Anh</t>
  </si>
  <si>
    <t>Cẩm Xuyên</t>
  </si>
  <si>
    <t>TP Hà Tĩnh</t>
  </si>
  <si>
    <t>Thạch Hà</t>
  </si>
  <si>
    <t>Lộc Hà</t>
  </si>
  <si>
    <t>Can Lộc</t>
  </si>
  <si>
    <t>Hương Khê</t>
  </si>
  <si>
    <t>Hương Sơn</t>
  </si>
  <si>
    <t>Vũ Quang</t>
  </si>
  <si>
    <t>Đức Thọ</t>
  </si>
  <si>
    <t>TX Hồng Lĩnh</t>
  </si>
  <si>
    <t>Nghi Xuân</t>
  </si>
  <si>
    <t xml:space="preserve">Đơn vị </t>
  </si>
  <si>
    <t xml:space="preserve">Phân bổ </t>
  </si>
  <si>
    <t>Số định mức học sinh/lớp</t>
  </si>
  <si>
    <t>STT</t>
  </si>
  <si>
    <t>Trên 30</t>
  </si>
  <si>
    <t>Ghi chú</t>
  </si>
  <si>
    <t>GV Giao 2023 (định mức tính 2.0)</t>
  </si>
  <si>
    <t xml:space="preserve">TỔNG </t>
  </si>
  <si>
    <t>Số định mức học sinh/ lớp</t>
  </si>
  <si>
    <t xml:space="preserve">Ghi chú </t>
  </si>
  <si>
    <t>Cách tính tương tự như trên</t>
  </si>
  <si>
    <t>TỔNG</t>
  </si>
  <si>
    <t xml:space="preserve">Định mức giáo viên tối đa (theo định mức 1.5) </t>
  </si>
  <si>
    <t>Giáo viên giao 2023 (bằng định mức 1.42 nhân số lớp kế hoạch 2023)</t>
  </si>
  <si>
    <t>Tỷ lệ % phân bổ (tính theo số chênh lệch giữa biên chế được giao 2023  so với định mức tối đa 2.2)</t>
  </si>
  <si>
    <t>Phân bổ</t>
  </si>
  <si>
    <t>Nguyên tắc phân bổ (định mức giáo viên tối đa trừ giáo viên được giao 2023)</t>
  </si>
  <si>
    <t>Tỷ lệ % phân bổ (tính theo số chênh lệch định mức tối đa và số giao 2023)</t>
  </si>
  <si>
    <t>Đơn vị</t>
  </si>
  <si>
    <t>GV giao 2023</t>
  </si>
  <si>
    <t>GV giao 2024</t>
  </si>
  <si>
    <t>2024 so với 2023</t>
  </si>
  <si>
    <t>Tổng</t>
  </si>
  <si>
    <t>Định mức học sinh/ lớp hiện có (tối đa là 35 hs/lớp)</t>
  </si>
  <si>
    <t>6=3*1.5</t>
  </si>
  <si>
    <t>7= 6-4</t>
  </si>
  <si>
    <t>8=7*(tỉ lệ % tương ứng định mức học sinh/lớp ở bảng bên)</t>
  </si>
  <si>
    <t>Tỷ lệ định mức học sinh trên lớp 2023 (cột 5) của đơn vị nào trên 35 học sinh/lớp (vượt quá ngưỡng quy định tại Thông tư số 16) thì được phân bổ 50% chênh lệch định mức GV tối đa và số GV giao 2023 (cột 7); kết quả ở cột 8</t>
  </si>
  <si>
    <t>32 trở xuống</t>
  </si>
  <si>
    <t>Nguyên tắc phân bổ (Định mức GV tối đa trừ GV được giao 2023)</t>
  </si>
  <si>
    <t>6=3*2.2</t>
  </si>
  <si>
    <t>Chênh lệch giữa định mức tối đa 2.2 và số được giao 2023 (cột 6 trừ cột 4)</t>
  </si>
  <si>
    <t>7=6-4</t>
  </si>
  <si>
    <t>8=7*(tỷ lệ % tương ứng với định mức học sinh/lớp ở bảng bên)</t>
  </si>
  <si>
    <t xml:space="preserve">Định mức học sinh/ lớp 2023 </t>
  </si>
  <si>
    <t>Số lượng GV theo định mức giáo viên tối đa 2.2 tại Thông tư 06 (cột 3 nhân 2.2)</t>
  </si>
  <si>
    <t>27 trở xuống</t>
  </si>
  <si>
    <t>Tỷ lệ định mức học sinh trên lớp 2023 (cột 5) của đơn vị nào trên 30 học sinh/lớp (vượt quá ngưỡng quy định) thì được phân bổ 50% số chênh lệch giữa biên chế tính theo định mức tối đa và biên chế giao 2023 (cột 7); kết quả ở cột 8</t>
  </si>
  <si>
    <t>Chênh lệch định mức GV tối đa và số giao 2023</t>
  </si>
  <si>
    <t>Số lớp giao 2023</t>
  </si>
  <si>
    <t>Phương án phân bổ 1 (tính theo số lớp và định mức học sinh/lớp từng đơn vị)</t>
  </si>
  <si>
    <t>Phương án phân bổ 2 (tính theo số giảm năm 2024 so với 2023)</t>
  </si>
  <si>
    <t>Phương án 30/70</t>
  </si>
  <si>
    <t>Phân bổ 50/50 (cân đối theo số lớp và tăng/giảm 2024 so với 2023 từng đơn vị)</t>
  </si>
  <si>
    <t>Phương án 30/70 (công thức)</t>
  </si>
  <si>
    <t>Tiêu chí phân bổ 1 (tính theo số lớp và định mức học sinh/lớp từng đơn vị):chiếm 30% tỉ lệ chung</t>
  </si>
  <si>
    <t>Tiêu chí phân bổ 2 (tính theo số giảm năm 2024 so với 2023): chiếm 70 % tỉ lệ chung</t>
  </si>
  <si>
    <t>PHÂN BỔ BỔ SUNG 102 BIÊN CHẾ  GIÁO VIÊN TIỂU HỌC  (theo tiêu chí số lớp và định mức học sinh/lớp)</t>
  </si>
  <si>
    <t>PHÂN BỔ BỔ SUNG 195 BIÊN CHẾ GIÁO VIÊN MẦM NON (theo tiêu chí số lớp và định mức học sinh/lớp)</t>
  </si>
  <si>
    <t>PHÂN BỔ BỔ SUNG 102 BIÊN CHẾ GIÁO VIÊN TIỂU HỌC</t>
  </si>
  <si>
    <t>PHÂN BỔ BỔ SUNG 195 BIÊN CHẾ GIÁO VIÊN MẦM NON</t>
  </si>
  <si>
    <t>Chỉ tiêu phân bổ giáo viên bổ sung</t>
  </si>
  <si>
    <t>(Kèm theo Tờ trình số:          /TTr-UBND ngày        /      /2023 của Ủy ban nhân dân tỉnh)</t>
  </si>
  <si>
    <t>(Kèm theo Tờ trình số:        /TTr-UBND ngày        /      /2023 của Ủy ban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</si>
</sst>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3">
    <numFmt numFmtId="6" formatCode="&quot;$&quot;#,##0_);[Red]\(&quot;$&quot;#,##0\)"/>
    <numFmt numFmtId="43" formatCode="_(* #,##0.00_);_(* \(#,##0.00\);_(* &quot;-&quot;??_);_(@_)"/>
    <numFmt numFmtId="164" formatCode="&quot;$&quot;#,##0;[Red]\-&quot;$&quot;#,##0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\$#,##0\ ;\(\$#,##0\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0.00000%"/>
    <numFmt numFmtId="177" formatCode="00.000"/>
    <numFmt numFmtId="178" formatCode="&quot;￥&quot;#,##0;&quot;￥&quot;\-#,##0"/>
    <numFmt numFmtId="179" formatCode="0.000"/>
    <numFmt numFmtId="180" formatCode="m/d"/>
    <numFmt numFmtId="181" formatCode="0.00000000"/>
    <numFmt numFmtId="182" formatCode="0.000000000"/>
    <numFmt numFmtId="183" formatCode="_-&quot;£&quot;* #,##0_-;\-&quot;£&quot;* #,##0_-;_-&quot;£&quot;* &quot;-&quot;_-;_-@_-"/>
    <numFmt numFmtId="184" formatCode="&quot;\&quot;###&quot;,&quot;0&quot;.&quot;00;[Red]&quot;\&quot;\-###&quot;,&quot;0&quot;.&quot;00"/>
    <numFmt numFmtId="185" formatCode="_-&quot;$&quot;* #&quot;,&quot;##0_-;\-&quot;$&quot;* #&quot;,&quot;##0_-;_-&quot;$&quot;* &quot;-&quot;_-;_-@_-"/>
    <numFmt numFmtId="186" formatCode="0&quot;.&quot;0%"/>
    <numFmt numFmtId="187" formatCode="_-&quot;$&quot;* ###&quot;,&quot;0&quot;.&quot;00_-;\-&quot;$&quot;* ###&quot;,&quot;0&quot;.&quot;00_-;_-&quot;$&quot;* &quot;-&quot;??_-;_-@_-"/>
    <numFmt numFmtId="188" formatCode="##&quot;,&quot;#0&quot;.&quot;0;\-##&quot;,&quot;#0&quot;.&quot;0"/>
    <numFmt numFmtId="189" formatCode="##&quot;,&quot;#0&quot;.&quot;0_);\(##&quot;,&quot;#0&quot;.&quot;0\)"/>
    <numFmt numFmtId="190" formatCode="#"/>
    <numFmt numFmtId="191" formatCode="0&quot;.&quot;0##"/>
    <numFmt numFmtId="192" formatCode="_-* ##&quot;,&quot;#0&quot;.&quot;0\ _F_-;\-* ##&quot;,&quot;#0&quot;.&quot;0\ _F_-;_-* &quot;-&quot;??\ _F_-;_-@_-"/>
    <numFmt numFmtId="193" formatCode="_-* #&quot;,&quot;##0\ _F_-;\-* #&quot;,&quot;##0\ _F_-;_-* &quot;-&quot;??\ _F_-;_-@_-"/>
    <numFmt numFmtId="194" formatCode="#&quot;,&quot;##0&quot;,&quot;&quot;.&quot;000_);\(#&quot;,&quot;##0&quot;,&quot;&quot;.&quot;000\)"/>
    <numFmt numFmtId="195" formatCode="_(* #,##0.00_);_(* \(#,##0.00\);_(* \-??_);_(@_)"/>
    <numFmt numFmtId="196" formatCode="##\,#0\.0_);\(##\,#0\.0\)"/>
    <numFmt numFmtId="197" formatCode="_-\£* #,##0_-;&quot;-£&quot;* #,##0_-;_-\£* \-_-;_-@_-"/>
    <numFmt numFmtId="198" formatCode="_-* ##\,#0\.0\ _F_-;\-* ##\,#0\.0\ _F_-;_-* \-??\ _F_-;_-@_-"/>
    <numFmt numFmtId="199" formatCode="#,##0.00&quot; F&quot;;[Red]\-#,##0.00&quot; F&quot;"/>
    <numFmt numFmtId="200" formatCode="_-* #,##0&quot; F&quot;_-;\-* #,##0&quot; F&quot;_-;_-* &quot;- F&quot;_-;_-@_-"/>
    <numFmt numFmtId="201" formatCode="#,##0&quot; F&quot;;[Red]\-#,##0&quot; F&quot;"/>
    <numFmt numFmtId="202" formatCode="#,##0.00&quot; F&quot;;\-#,##0.00&quot; F&quot;"/>
    <numFmt numFmtId="203" formatCode="_(* #,##0_);_(* \(#,##0\);_(* &quot;-&quot;??_);_(@_)"/>
    <numFmt numFmtId="204" formatCode="0;[Red]0"/>
  </numFmts>
  <fonts count="89">
    <font>
      <sz val="14"/>
      <name val=".VnTime"/>
    </font>
    <font>
      <sz val="14"/>
      <name val=".VnTime"/>
      <family val="2"/>
    </font>
    <font>
      <b/>
      <sz val="14"/>
      <name val=".VnTimeH"/>
      <family val="2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b/>
      <sz val="18"/>
      <name val="Arial"/>
      <family val="2"/>
    </font>
    <font>
      <b/>
      <sz val="12"/>
      <name val="Arial"/>
      <family val="2"/>
    </font>
    <font>
      <sz val="10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3"/>
      <name val=".VnTime"/>
      <family val="2"/>
    </font>
    <font>
      <sz val="12"/>
      <name val="¹UAAA¼"/>
      <family val="3"/>
      <charset val="129"/>
    </font>
    <font>
      <sz val="10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0"/>
      <name val=".VnTime"/>
      <family val="2"/>
    </font>
    <font>
      <sz val="8"/>
      <name val=".VnTime"/>
      <family val="2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Arial"/>
      <family val="2"/>
    </font>
    <font>
      <sz val="14"/>
      <name val=".VnArial"/>
      <family val="2"/>
    </font>
    <font>
      <sz val="9"/>
      <name val="Arial"/>
      <family val="2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?? ??"/>
      <family val="1"/>
      <charset val="136"/>
    </font>
    <font>
      <sz val="11"/>
      <name val="–¾’©"/>
      <family val="1"/>
      <charset val="128"/>
    </font>
    <font>
      <sz val="10"/>
      <name val="Arial"/>
      <family val="2"/>
    </font>
    <font>
      <sz val="12"/>
      <name val="Helv"/>
      <family val="2"/>
    </font>
    <font>
      <sz val="10"/>
      <name val="±¼¸²A¼"/>
      <family val="3"/>
      <charset val="129"/>
    </font>
    <font>
      <sz val="8"/>
      <name val="Arial"/>
      <family val="2"/>
    </font>
    <font>
      <sz val="12"/>
      <name val=".VnArial Narrow"/>
      <family val="2"/>
    </font>
    <font>
      <sz val="10"/>
      <name val="Arial"/>
      <family val="2"/>
    </font>
    <font>
      <sz val="12"/>
      <name val="µ¸¿òÃ¼"/>
      <family val="3"/>
      <charset val="129"/>
    </font>
    <font>
      <sz val="12"/>
      <name val="System"/>
      <family val="1"/>
      <charset val="129"/>
    </font>
    <font>
      <sz val="10"/>
      <name val="MS Sans Serif"/>
      <family val="2"/>
    </font>
    <font>
      <sz val="12"/>
      <name val="바탕체"/>
      <family val="1"/>
      <charset val="129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.VnTime"/>
      <family val="2"/>
    </font>
    <font>
      <sz val="11"/>
      <color indexed="8"/>
      <name val=".VnTime"/>
      <family val="2"/>
    </font>
    <font>
      <sz val="10"/>
      <color indexed="8"/>
      <name val=".VnTime"/>
      <family val="2"/>
    </font>
    <font>
      <b/>
      <sz val="11"/>
      <color indexed="60"/>
      <name val="Calibri"/>
      <family val="2"/>
    </font>
    <font>
      <sz val="14"/>
      <name val=".VnTime"/>
      <family val="2"/>
    </font>
    <font>
      <sz val="13"/>
      <name val=".VnTime"/>
      <family val="2"/>
    </font>
    <font>
      <u/>
      <sz val="15"/>
      <color indexed="12"/>
      <name val="Arial"/>
      <family val="2"/>
    </font>
    <font>
      <sz val="11"/>
      <color indexed="59"/>
      <name val="Calibri"/>
      <family val="2"/>
    </font>
    <font>
      <sz val="10"/>
      <name val=".VnArial"/>
      <family val="2"/>
    </font>
    <font>
      <b/>
      <sz val="11"/>
      <color indexed="8"/>
      <name val="Calibri"/>
      <family val="2"/>
    </font>
    <font>
      <sz val="12"/>
      <color indexed="8"/>
      <name val=".VnTime"/>
      <family val="2"/>
    </font>
    <font>
      <sz val="13"/>
      <color indexed="8"/>
      <name val=".VnTime"/>
      <family val="2"/>
    </font>
    <font>
      <sz val="12"/>
      <name val=".VnTime"/>
      <family val="2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4"/>
      <name val=".VnTime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color rgb="FFFF0000"/>
      <name val="Times New Roman"/>
      <family val="1"/>
    </font>
  </fonts>
  <fills count="4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4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9"/>
        <b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4"/>
        <bgColor indexed="63"/>
      </patternFill>
    </fill>
    <fill>
      <patternFill patternType="solid">
        <fgColor indexed="25"/>
        <bgColor indexed="60"/>
      </patternFill>
    </fill>
    <fill>
      <patternFill patternType="solid">
        <fgColor indexed="43"/>
        <b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double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941">
    <xf numFmtId="0" fontId="0" fillId="0" borderId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0" fontId="46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/>
    <xf numFmtId="0" fontId="43" fillId="2" borderId="4" applyNumberFormat="0" applyAlignment="0" applyProtection="0"/>
    <xf numFmtId="0" fontId="40" fillId="3" borderId="5" applyNumberFormat="0" applyAlignment="0" applyProtection="0"/>
    <xf numFmtId="0" fontId="47" fillId="0" borderId="0"/>
    <xf numFmtId="0" fontId="47" fillId="0" borderId="0"/>
    <xf numFmtId="0" fontId="4" fillId="0" borderId="0"/>
    <xf numFmtId="0" fontId="21" fillId="4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9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9" fillId="2" borderId="0"/>
    <xf numFmtId="0" fontId="61" fillId="4" borderId="0"/>
    <xf numFmtId="0" fontId="9" fillId="2" borderId="0"/>
    <xf numFmtId="0" fontId="9" fillId="4" borderId="0"/>
    <xf numFmtId="0" fontId="61" fillId="4" borderId="0"/>
    <xf numFmtId="0" fontId="61" fillId="4" borderId="0"/>
    <xf numFmtId="0" fontId="9" fillId="2" borderId="0"/>
    <xf numFmtId="0" fontId="61" fillId="4" borderId="0"/>
    <xf numFmtId="0" fontId="9" fillId="4" borderId="0"/>
    <xf numFmtId="0" fontId="9" fillId="2" borderId="0"/>
    <xf numFmtId="0" fontId="61" fillId="4" borderId="0"/>
    <xf numFmtId="0" fontId="9" fillId="2" borderId="0"/>
    <xf numFmtId="0" fontId="61" fillId="4" borderId="0"/>
    <xf numFmtId="0" fontId="9" fillId="4" borderId="0"/>
    <xf numFmtId="0" fontId="9" fillId="2" borderId="0"/>
    <xf numFmtId="0" fontId="61" fillId="4" borderId="0"/>
    <xf numFmtId="0" fontId="9" fillId="2" borderId="0"/>
    <xf numFmtId="0" fontId="61" fillId="4" borderId="0"/>
    <xf numFmtId="0" fontId="62" fillId="4" borderId="0"/>
    <xf numFmtId="0" fontId="9" fillId="2" borderId="0"/>
    <xf numFmtId="0" fontId="62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9" fillId="2" borderId="0"/>
    <xf numFmtId="0" fontId="61" fillId="4" borderId="0"/>
    <xf numFmtId="0" fontId="61" fillId="4" borderId="0"/>
    <xf numFmtId="0" fontId="9" fillId="2" borderId="0"/>
    <xf numFmtId="0" fontId="9" fillId="2" borderId="0"/>
    <xf numFmtId="0" fontId="61" fillId="4" borderId="0"/>
    <xf numFmtId="0" fontId="9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2" fillId="4" borderId="0"/>
    <xf numFmtId="0" fontId="61" fillId="2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2" fillId="4" borderId="0"/>
    <xf numFmtId="0" fontId="61" fillId="2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2" fillId="4" borderId="0"/>
    <xf numFmtId="0" fontId="61" fillId="2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2" fillId="4" borderId="0"/>
    <xf numFmtId="0" fontId="61" fillId="2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9" fillId="2" borderId="0"/>
    <xf numFmtId="0" fontId="9" fillId="2" borderId="0"/>
    <xf numFmtId="0" fontId="9" fillId="2" borderId="0"/>
    <xf numFmtId="0" fontId="61" fillId="4" borderId="0"/>
    <xf numFmtId="0" fontId="9" fillId="4" borderId="0"/>
    <xf numFmtId="0" fontId="9" fillId="2" borderId="0"/>
    <xf numFmtId="0" fontId="9" fillId="2" borderId="0"/>
    <xf numFmtId="0" fontId="9" fillId="2" borderId="0"/>
    <xf numFmtId="0" fontId="9" fillId="4" borderId="0"/>
    <xf numFmtId="0" fontId="9" fillId="2" borderId="0"/>
    <xf numFmtId="0" fontId="9" fillId="2" borderId="0"/>
    <xf numFmtId="0" fontId="9" fillId="2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2" borderId="0"/>
    <xf numFmtId="0" fontId="9" fillId="2" borderId="0"/>
    <xf numFmtId="0" fontId="9" fillId="4" borderId="0"/>
    <xf numFmtId="0" fontId="9" fillId="2" borderId="0"/>
    <xf numFmtId="0" fontId="9" fillId="2" borderId="0"/>
    <xf numFmtId="0" fontId="9" fillId="2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9" fillId="2" borderId="0"/>
    <xf numFmtId="0" fontId="61" fillId="4" borderId="0"/>
    <xf numFmtId="0" fontId="9" fillId="2" borderId="0"/>
    <xf numFmtId="0" fontId="9" fillId="4" borderId="0"/>
    <xf numFmtId="0" fontId="61" fillId="4" borderId="0"/>
    <xf numFmtId="0" fontId="61" fillId="4" borderId="0"/>
    <xf numFmtId="0" fontId="9" fillId="2" borderId="0"/>
    <xf numFmtId="0" fontId="61" fillId="4" borderId="0"/>
    <xf numFmtId="0" fontId="9" fillId="2" borderId="0"/>
    <xf numFmtId="0" fontId="61" fillId="4" borderId="0"/>
    <xf numFmtId="0" fontId="9" fillId="2" borderId="0"/>
    <xf numFmtId="0" fontId="61" fillId="4" borderId="0"/>
    <xf numFmtId="0" fontId="9" fillId="4" borderId="0"/>
    <xf numFmtId="0" fontId="9" fillId="2" borderId="0"/>
    <xf numFmtId="0" fontId="61" fillId="4" borderId="0"/>
    <xf numFmtId="0" fontId="9" fillId="2" borderId="0"/>
    <xf numFmtId="0" fontId="61" fillId="4" borderId="0"/>
    <xf numFmtId="0" fontId="62" fillId="4" borderId="0"/>
    <xf numFmtId="0" fontId="61" fillId="4" borderId="0"/>
    <xf numFmtId="0" fontId="62" fillId="4" borderId="0"/>
    <xf numFmtId="0" fontId="9" fillId="2" borderId="0"/>
    <xf numFmtId="0" fontId="9" fillId="2" borderId="0"/>
    <xf numFmtId="0" fontId="61" fillId="4" borderId="0"/>
    <xf numFmtId="0" fontId="61" fillId="4" borderId="0"/>
    <xf numFmtId="0" fontId="9" fillId="2" borderId="0"/>
    <xf numFmtId="0" fontId="9" fillId="2" borderId="0"/>
    <xf numFmtId="0" fontId="61" fillId="4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9" fillId="2" borderId="0"/>
    <xf numFmtId="0" fontId="9" fillId="2" borderId="0"/>
    <xf numFmtId="0" fontId="9" fillId="2" borderId="0"/>
    <xf numFmtId="0" fontId="61" fillId="4" borderId="0"/>
    <xf numFmtId="0" fontId="9" fillId="4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21" fillId="2" borderId="0"/>
    <xf numFmtId="0" fontId="21" fillId="2" borderId="0"/>
    <xf numFmtId="0" fontId="21" fillId="2" borderId="0"/>
    <xf numFmtId="0" fontId="21" fillId="4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4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4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2" fillId="4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9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9" fillId="2" borderId="0"/>
    <xf numFmtId="0" fontId="61" fillId="4" borderId="0"/>
    <xf numFmtId="0" fontId="9" fillId="2" borderId="0"/>
    <xf numFmtId="0" fontId="9" fillId="4" borderId="0"/>
    <xf numFmtId="0" fontId="61" fillId="4" borderId="0"/>
    <xf numFmtId="0" fontId="61" fillId="4" borderId="0"/>
    <xf numFmtId="0" fontId="9" fillId="2" borderId="0"/>
    <xf numFmtId="0" fontId="61" fillId="4" borderId="0"/>
    <xf numFmtId="0" fontId="9" fillId="2" borderId="0"/>
    <xf numFmtId="0" fontId="61" fillId="4" borderId="0"/>
    <xf numFmtId="0" fontId="9" fillId="4" borderId="0"/>
    <xf numFmtId="0" fontId="9" fillId="2" borderId="0"/>
    <xf numFmtId="0" fontId="61" fillId="4" borderId="0"/>
    <xf numFmtId="0" fontId="62" fillId="4" borderId="0"/>
    <xf numFmtId="0" fontId="61" fillId="4" borderId="0"/>
    <xf numFmtId="0" fontId="62" fillId="4" borderId="0"/>
    <xf numFmtId="0" fontId="9" fillId="2" borderId="0"/>
    <xf numFmtId="0" fontId="9" fillId="2" borderId="0"/>
    <xf numFmtId="0" fontId="61" fillId="4" borderId="0"/>
    <xf numFmtId="0" fontId="61" fillId="4" borderId="0"/>
    <xf numFmtId="0" fontId="9" fillId="2" borderId="0"/>
    <xf numFmtId="0" fontId="9" fillId="2" borderId="0"/>
    <xf numFmtId="0" fontId="61" fillId="4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9" fillId="2" borderId="0"/>
    <xf numFmtId="0" fontId="9" fillId="2" borderId="0"/>
    <xf numFmtId="0" fontId="9" fillId="2" borderId="0"/>
    <xf numFmtId="0" fontId="61" fillId="4" borderId="0"/>
    <xf numFmtId="0" fontId="9" fillId="4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9" fillId="2" borderId="0"/>
    <xf numFmtId="0" fontId="61" fillId="4" borderId="0"/>
    <xf numFmtId="0" fontId="9" fillId="2" borderId="0"/>
    <xf numFmtId="0" fontId="9" fillId="4" borderId="0"/>
    <xf numFmtId="0" fontId="61" fillId="4" borderId="0"/>
    <xf numFmtId="0" fontId="61" fillId="4" borderId="0"/>
    <xf numFmtId="0" fontId="9" fillId="2" borderId="0"/>
    <xf numFmtId="0" fontId="61" fillId="4" borderId="0"/>
    <xf numFmtId="0" fontId="9" fillId="2" borderId="0"/>
    <xf numFmtId="0" fontId="61" fillId="4" borderId="0"/>
    <xf numFmtId="0" fontId="9" fillId="4" borderId="0"/>
    <xf numFmtId="0" fontId="9" fillId="2" borderId="0"/>
    <xf numFmtId="0" fontId="61" fillId="4" borderId="0"/>
    <xf numFmtId="0" fontId="62" fillId="4" borderId="0"/>
    <xf numFmtId="0" fontId="61" fillId="4" borderId="0"/>
    <xf numFmtId="0" fontId="62" fillId="4" borderId="0"/>
    <xf numFmtId="0" fontId="9" fillId="2" borderId="0"/>
    <xf numFmtId="0" fontId="9" fillId="2" borderId="0"/>
    <xf numFmtId="0" fontId="61" fillId="4" borderId="0"/>
    <xf numFmtId="0" fontId="61" fillId="4" borderId="0"/>
    <xf numFmtId="0" fontId="9" fillId="2" borderId="0"/>
    <xf numFmtId="0" fontId="9" fillId="2" borderId="0"/>
    <xf numFmtId="0" fontId="61" fillId="4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9" fillId="2" borderId="0"/>
    <xf numFmtId="0" fontId="9" fillId="2" borderId="0"/>
    <xf numFmtId="0" fontId="9" fillId="2" borderId="0"/>
    <xf numFmtId="0" fontId="61" fillId="4" borderId="0"/>
    <xf numFmtId="0" fontId="9" fillId="4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22" fillId="2" borderId="0"/>
    <xf numFmtId="0" fontId="22" fillId="2" borderId="0"/>
    <xf numFmtId="0" fontId="22" fillId="2" borderId="0"/>
    <xf numFmtId="0" fontId="22" fillId="4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4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4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3" borderId="0" applyNumberFormat="0" applyBorder="0" applyAlignment="0" applyProtection="0"/>
    <xf numFmtId="0" fontId="23" fillId="4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9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9" fillId="2" borderId="0"/>
    <xf numFmtId="0" fontId="61" fillId="4" borderId="0"/>
    <xf numFmtId="0" fontId="9" fillId="2" borderId="0"/>
    <xf numFmtId="0" fontId="9" fillId="4" borderId="0"/>
    <xf numFmtId="0" fontId="61" fillId="4" borderId="0"/>
    <xf numFmtId="0" fontId="61" fillId="4" borderId="0"/>
    <xf numFmtId="0" fontId="9" fillId="2" borderId="0"/>
    <xf numFmtId="0" fontId="61" fillId="4" borderId="0"/>
    <xf numFmtId="0" fontId="9" fillId="2" borderId="0"/>
    <xf numFmtId="0" fontId="61" fillId="4" borderId="0"/>
    <xf numFmtId="0" fontId="9" fillId="4" borderId="0"/>
    <xf numFmtId="0" fontId="9" fillId="2" borderId="0"/>
    <xf numFmtId="0" fontId="61" fillId="4" borderId="0"/>
    <xf numFmtId="0" fontId="62" fillId="4" borderId="0"/>
    <xf numFmtId="0" fontId="61" fillId="4" borderId="0"/>
    <xf numFmtId="0" fontId="62" fillId="4" borderId="0"/>
    <xf numFmtId="0" fontId="9" fillId="2" borderId="0"/>
    <xf numFmtId="0" fontId="9" fillId="2" borderId="0"/>
    <xf numFmtId="0" fontId="61" fillId="4" borderId="0"/>
    <xf numFmtId="0" fontId="61" fillId="4" borderId="0"/>
    <xf numFmtId="0" fontId="9" fillId="2" borderId="0"/>
    <xf numFmtId="0" fontId="9" fillId="2" borderId="0"/>
    <xf numFmtId="0" fontId="61" fillId="4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9" fillId="2" borderId="0"/>
    <xf numFmtId="0" fontId="9" fillId="2" borderId="0"/>
    <xf numFmtId="0" fontId="9" fillId="2" borderId="0"/>
    <xf numFmtId="0" fontId="61" fillId="4" borderId="0"/>
    <xf numFmtId="0" fontId="9" fillId="4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9" fillId="2" borderId="0"/>
    <xf numFmtId="0" fontId="61" fillId="4" borderId="0"/>
    <xf numFmtId="0" fontId="9" fillId="2" borderId="0"/>
    <xf numFmtId="0" fontId="9" fillId="4" borderId="0"/>
    <xf numFmtId="0" fontId="61" fillId="4" borderId="0"/>
    <xf numFmtId="0" fontId="61" fillId="4" borderId="0"/>
    <xf numFmtId="0" fontId="9" fillId="2" borderId="0"/>
    <xf numFmtId="0" fontId="61" fillId="4" borderId="0"/>
    <xf numFmtId="0" fontId="9" fillId="2" borderId="0"/>
    <xf numFmtId="0" fontId="61" fillId="4" borderId="0"/>
    <xf numFmtId="0" fontId="9" fillId="4" borderId="0"/>
    <xf numFmtId="0" fontId="9" fillId="2" borderId="0"/>
    <xf numFmtId="0" fontId="61" fillId="4" borderId="0"/>
    <xf numFmtId="0" fontId="62" fillId="4" borderId="0"/>
    <xf numFmtId="0" fontId="61" fillId="4" borderId="0"/>
    <xf numFmtId="0" fontId="62" fillId="4" borderId="0"/>
    <xf numFmtId="0" fontId="9" fillId="2" borderId="0"/>
    <xf numFmtId="0" fontId="9" fillId="2" borderId="0"/>
    <xf numFmtId="0" fontId="61" fillId="4" borderId="0"/>
    <xf numFmtId="0" fontId="61" fillId="4" borderId="0"/>
    <xf numFmtId="0" fontId="9" fillId="2" borderId="0"/>
    <xf numFmtId="0" fontId="9" fillId="2" borderId="0"/>
    <xf numFmtId="0" fontId="61" fillId="4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61" fillId="2" borderId="0"/>
    <xf numFmtId="0" fontId="61" fillId="2" borderId="0"/>
    <xf numFmtId="0" fontId="61" fillId="4" borderId="0"/>
    <xf numFmtId="0" fontId="61" fillId="2" borderId="0"/>
    <xf numFmtId="0" fontId="61" fillId="4" borderId="0"/>
    <xf numFmtId="0" fontId="62" fillId="4" borderId="0"/>
    <xf numFmtId="0" fontId="62" fillId="4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4" borderId="0"/>
    <xf numFmtId="0" fontId="61" fillId="4" borderId="0"/>
    <xf numFmtId="0" fontId="61" fillId="2" borderId="0"/>
    <xf numFmtId="0" fontId="61" fillId="4" borderId="0"/>
    <xf numFmtId="0" fontId="9" fillId="2" borderId="0"/>
    <xf numFmtId="0" fontId="9" fillId="2" borderId="0"/>
    <xf numFmtId="0" fontId="9" fillId="2" borderId="0"/>
    <xf numFmtId="0" fontId="61" fillId="4" borderId="0"/>
    <xf numFmtId="0" fontId="9" fillId="4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23" fillId="2" borderId="0"/>
    <xf numFmtId="0" fontId="23" fillId="2" borderId="0"/>
    <xf numFmtId="0" fontId="23" fillId="2" borderId="0"/>
    <xf numFmtId="0" fontId="23" fillId="4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4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4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4" fillId="0" borderId="0">
      <alignment wrapText="1"/>
    </xf>
    <xf numFmtId="0" fontId="9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9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9" fillId="0" borderId="0">
      <alignment wrapText="1"/>
    </xf>
    <xf numFmtId="0" fontId="61" fillId="0" borderId="0">
      <alignment wrapText="1"/>
    </xf>
    <xf numFmtId="0" fontId="62" fillId="0" borderId="0">
      <alignment wrapText="1"/>
    </xf>
    <xf numFmtId="0" fontId="61" fillId="0" borderId="0">
      <alignment wrapText="1"/>
    </xf>
    <xf numFmtId="0" fontId="62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2" fillId="0" borderId="0">
      <alignment wrapText="1"/>
    </xf>
    <xf numFmtId="0" fontId="62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2" fillId="0" borderId="0">
      <alignment wrapText="1"/>
    </xf>
    <xf numFmtId="0" fontId="62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2" fillId="0" borderId="0">
      <alignment wrapText="1"/>
    </xf>
    <xf numFmtId="0" fontId="62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2" fillId="0" borderId="0">
      <alignment wrapText="1"/>
    </xf>
    <xf numFmtId="0" fontId="62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9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9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9" fillId="0" borderId="0">
      <alignment wrapText="1"/>
    </xf>
    <xf numFmtId="0" fontId="61" fillId="0" borderId="0">
      <alignment wrapText="1"/>
    </xf>
    <xf numFmtId="0" fontId="62" fillId="0" borderId="0">
      <alignment wrapText="1"/>
    </xf>
    <xf numFmtId="0" fontId="61" fillId="0" borderId="0">
      <alignment wrapText="1"/>
    </xf>
    <xf numFmtId="0" fontId="62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2" fillId="0" borderId="0">
      <alignment wrapText="1"/>
    </xf>
    <xf numFmtId="0" fontId="62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2" fillId="0" borderId="0">
      <alignment wrapText="1"/>
    </xf>
    <xf numFmtId="0" fontId="62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2" fillId="0" borderId="0">
      <alignment wrapText="1"/>
    </xf>
    <xf numFmtId="0" fontId="62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2" fillId="0" borderId="0">
      <alignment wrapText="1"/>
    </xf>
    <xf numFmtId="0" fontId="62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24" fillId="0" borderId="0">
      <alignment wrapText="1"/>
    </xf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19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63" fillId="0" borderId="0"/>
    <xf numFmtId="0" fontId="8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8" fillId="0" borderId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28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18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48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48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48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48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53" fillId="0" borderId="0"/>
    <xf numFmtId="0" fontId="19" fillId="0" borderId="0"/>
    <xf numFmtId="0" fontId="1" fillId="0" borderId="0"/>
    <xf numFmtId="0" fontId="12" fillId="0" borderId="0"/>
    <xf numFmtId="0" fontId="54" fillId="0" borderId="0"/>
    <xf numFmtId="0" fontId="12" fillId="0" borderId="0"/>
    <xf numFmtId="0" fontId="54" fillId="0" borderId="0"/>
    <xf numFmtId="0" fontId="55" fillId="0" borderId="0"/>
    <xf numFmtId="37" fontId="49" fillId="0" borderId="0"/>
    <xf numFmtId="0" fontId="50" fillId="0" borderId="0"/>
    <xf numFmtId="179" fontId="48" fillId="0" borderId="0" applyFill="0" applyBorder="0" applyAlignment="0"/>
    <xf numFmtId="179" fontId="4" fillId="0" borderId="0" applyFill="0" applyBorder="0" applyAlignment="0"/>
    <xf numFmtId="179" fontId="4" fillId="0" borderId="0" applyFill="0" applyBorder="0" applyAlignment="0"/>
    <xf numFmtId="179" fontId="4" fillId="0" borderId="0" applyFill="0" applyBorder="0" applyAlignment="0"/>
    <xf numFmtId="179" fontId="4" fillId="0" borderId="0" applyFill="0" applyBorder="0" applyAlignment="0"/>
    <xf numFmtId="0" fontId="35" fillId="36" borderId="5" applyNumberFormat="0" applyAlignment="0" applyProtection="0"/>
    <xf numFmtId="0" fontId="35" fillId="36" borderId="5" applyNumberFormat="0" applyAlignment="0" applyProtection="0"/>
    <xf numFmtId="0" fontId="36" fillId="37" borderId="6" applyNumberFormat="0" applyAlignment="0" applyProtection="0"/>
    <xf numFmtId="0" fontId="36" fillId="37" borderId="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95" fontId="1" fillId="0" borderId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95" fontId="1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9" fontId="10" fillId="0" borderId="7"/>
    <xf numFmtId="179" fontId="3" fillId="0" borderId="7"/>
    <xf numFmtId="179" fontId="3" fillId="0" borderId="7"/>
    <xf numFmtId="179" fontId="3" fillId="0" borderId="7"/>
    <xf numFmtId="179" fontId="10" fillId="0" borderId="8"/>
    <xf numFmtId="0" fontId="4" fillId="0" borderId="0" applyFont="0" applyFill="0" applyBorder="0" applyAlignment="0" applyProtection="0"/>
    <xf numFmtId="195" fontId="1" fillId="0" borderId="0" applyFill="0" applyBorder="0" applyAlignment="0" applyProtection="0"/>
    <xf numFmtId="0" fontId="43" fillId="2" borderId="4" applyNumberFormat="0" applyAlignment="0" applyProtection="0"/>
    <xf numFmtId="0" fontId="40" fillId="3" borderId="5" applyNumberFormat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1" fillId="38" borderId="9" applyNumberFormat="0" applyAlignment="0" applyProtection="0"/>
    <xf numFmtId="0" fontId="66" fillId="39" borderId="9" applyNumberFormat="0" applyFont="0" applyAlignment="0" applyProtection="0"/>
    <xf numFmtId="0" fontId="66" fillId="39" borderId="9" applyNumberFormat="0" applyFont="0" applyAlignment="0" applyProtection="0"/>
    <xf numFmtId="0" fontId="66" fillId="39" borderId="9" applyNumberFormat="0" applyFont="0" applyAlignment="0" applyProtection="0"/>
    <xf numFmtId="0" fontId="1" fillId="38" borderId="9" applyNumberFormat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38" fontId="51" fillId="4" borderId="0" applyNumberFormat="0" applyBorder="0" applyAlignment="0" applyProtection="0"/>
    <xf numFmtId="0" fontId="7" fillId="0" borderId="10" applyNumberFormat="0" applyAlignment="0" applyProtection="0">
      <alignment horizontal="left" vertical="center"/>
    </xf>
    <xf numFmtId="0" fontId="7" fillId="0" borderId="11">
      <alignment horizontal="left"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9" fontId="10" fillId="0" borderId="0">
      <protection locked="0"/>
    </xf>
    <xf numFmtId="196" fontId="10" fillId="0" borderId="0">
      <protection locked="0"/>
    </xf>
    <xf numFmtId="196" fontId="10" fillId="0" borderId="0">
      <protection locked="0"/>
    </xf>
    <xf numFmtId="196" fontId="10" fillId="0" borderId="0">
      <protection locked="0"/>
    </xf>
    <xf numFmtId="189" fontId="3" fillId="0" borderId="0">
      <protection locked="0"/>
    </xf>
    <xf numFmtId="189" fontId="10" fillId="0" borderId="0">
      <protection locked="0"/>
    </xf>
    <xf numFmtId="189" fontId="10" fillId="0" borderId="0">
      <protection locked="0"/>
    </xf>
    <xf numFmtId="189" fontId="3" fillId="0" borderId="0">
      <protection locked="0"/>
    </xf>
    <xf numFmtId="189" fontId="3" fillId="0" borderId="0">
      <protection locked="0"/>
    </xf>
    <xf numFmtId="189" fontId="3" fillId="0" borderId="0">
      <protection locked="0"/>
    </xf>
    <xf numFmtId="189" fontId="10" fillId="0" borderId="0">
      <protection locked="0"/>
    </xf>
    <xf numFmtId="49" fontId="2" fillId="0" borderId="12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40" fillId="10" borderId="5" applyNumberFormat="0" applyAlignment="0" applyProtection="0"/>
    <xf numFmtId="10" fontId="51" fillId="40" borderId="12" applyNumberFormat="0" applyBorder="0" applyAlignment="0" applyProtection="0"/>
    <xf numFmtId="0" fontId="40" fillId="10" borderId="5" applyNumberFormat="0" applyAlignment="0" applyProtection="0"/>
    <xf numFmtId="0" fontId="36" fillId="41" borderId="6" applyNumberFormat="0" applyAlignment="0" applyProtection="0"/>
    <xf numFmtId="0" fontId="36" fillId="41" borderId="6" applyNumberFormat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52" fillId="0" borderId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183" fontId="48" fillId="0" borderId="14"/>
    <xf numFmtId="183" fontId="4" fillId="0" borderId="14"/>
    <xf numFmtId="183" fontId="4" fillId="0" borderId="14"/>
    <xf numFmtId="183" fontId="4" fillId="0" borderId="14"/>
    <xf numFmtId="197" fontId="4" fillId="0" borderId="15"/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25" fillId="0" borderId="0" applyNumberFormat="0" applyFon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25" fillId="0" borderId="0" applyNumberFormat="0" applyFon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65" fillId="0" borderId="0">
      <protection locked="0"/>
    </xf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1" fillId="0" borderId="0" applyNumberFormat="0" applyFill="0" applyAlignment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46" borderId="0" applyNumberFormat="0" applyBorder="0" applyAlignment="0" applyProtection="0"/>
    <xf numFmtId="176" fontId="13" fillId="0" borderId="0"/>
    <xf numFmtId="176" fontId="69" fillId="0" borderId="0"/>
    <xf numFmtId="176" fontId="69" fillId="0" borderId="0"/>
    <xf numFmtId="176" fontId="69" fillId="0" borderId="0"/>
    <xf numFmtId="176" fontId="6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0" fillId="0" borderId="0"/>
    <xf numFmtId="0" fontId="65" fillId="0" borderId="0"/>
    <xf numFmtId="0" fontId="58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4" fillId="0" borderId="0"/>
    <xf numFmtId="0" fontId="3" fillId="0" borderId="0"/>
    <xf numFmtId="0" fontId="65" fillId="0" borderId="0"/>
    <xf numFmtId="0" fontId="65" fillId="0" borderId="0"/>
    <xf numFmtId="0" fontId="4" fillId="0" borderId="0"/>
    <xf numFmtId="0" fontId="1" fillId="0" borderId="0"/>
    <xf numFmtId="0" fontId="65" fillId="0" borderId="0"/>
    <xf numFmtId="0" fontId="58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0" fillId="0" borderId="0"/>
    <xf numFmtId="0" fontId="73" fillId="0" borderId="0"/>
    <xf numFmtId="0" fontId="65" fillId="0" borderId="0"/>
    <xf numFmtId="0" fontId="65" fillId="0" borderId="0"/>
    <xf numFmtId="0" fontId="1" fillId="0" borderId="0"/>
    <xf numFmtId="0" fontId="48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9" fillId="39" borderId="9" applyNumberFormat="0" applyFont="0" applyAlignment="0" applyProtection="0"/>
    <xf numFmtId="0" fontId="61" fillId="39" borderId="9" applyNumberFormat="0" applyFont="0" applyAlignment="0" applyProtection="0"/>
    <xf numFmtId="0" fontId="61" fillId="39" borderId="9" applyNumberFormat="0" applyFont="0" applyAlignment="0" applyProtection="0"/>
    <xf numFmtId="0" fontId="61" fillId="39" borderId="9" applyNumberFormat="0" applyFont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31" fillId="0" borderId="0"/>
    <xf numFmtId="0" fontId="43" fillId="36" borderId="4" applyNumberFormat="0" applyAlignment="0" applyProtection="0"/>
    <xf numFmtId="0" fontId="43" fillId="36" borderId="4" applyNumberFormat="0" applyAlignment="0" applyProtection="0"/>
    <xf numFmtId="10" fontId="48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11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0" fontId="70" fillId="0" borderId="18" applyNumberFormat="0" applyFill="0" applyAlignment="0" applyProtection="0"/>
    <xf numFmtId="0" fontId="38" fillId="13" borderId="0" applyNumberFormat="0" applyBorder="0" applyAlignment="0" applyProtection="0"/>
    <xf numFmtId="192" fontId="10" fillId="0" borderId="17">
      <alignment horizontal="right" vertical="center"/>
    </xf>
    <xf numFmtId="192" fontId="3" fillId="0" borderId="17">
      <alignment horizontal="right" vertical="center"/>
    </xf>
    <xf numFmtId="192" fontId="3" fillId="0" borderId="17">
      <alignment horizontal="right" vertical="center"/>
    </xf>
    <xf numFmtId="192" fontId="3" fillId="0" borderId="17">
      <alignment horizontal="right" vertical="center"/>
    </xf>
    <xf numFmtId="192" fontId="3" fillId="0" borderId="17">
      <alignment horizontal="right" vertical="center"/>
    </xf>
    <xf numFmtId="198" fontId="10" fillId="0" borderId="19">
      <alignment horizontal="right" vertical="center"/>
    </xf>
    <xf numFmtId="198" fontId="10" fillId="0" borderId="19">
      <alignment horizontal="right" vertical="center"/>
    </xf>
    <xf numFmtId="192" fontId="3" fillId="0" borderId="17">
      <alignment horizontal="right" vertical="center"/>
    </xf>
    <xf numFmtId="198" fontId="10" fillId="0" borderId="19">
      <alignment horizontal="right" vertical="center"/>
    </xf>
    <xf numFmtId="192" fontId="10" fillId="0" borderId="17">
      <alignment horizontal="right" vertical="center"/>
    </xf>
    <xf numFmtId="192" fontId="3" fillId="0" borderId="17">
      <alignment horizontal="right" vertical="center"/>
    </xf>
    <xf numFmtId="192" fontId="3" fillId="0" borderId="17">
      <alignment horizontal="right" vertical="center"/>
    </xf>
    <xf numFmtId="198" fontId="10" fillId="0" borderId="19">
      <alignment horizontal="right" vertical="center"/>
    </xf>
    <xf numFmtId="192" fontId="3" fillId="0" borderId="17">
      <alignment horizontal="right" vertical="center"/>
    </xf>
    <xf numFmtId="198" fontId="10" fillId="0" borderId="19">
      <alignment horizontal="right" vertical="center"/>
    </xf>
    <xf numFmtId="192" fontId="3" fillId="0" borderId="17">
      <alignment horizontal="right" vertical="center"/>
    </xf>
    <xf numFmtId="192" fontId="10" fillId="0" borderId="17">
      <alignment horizontal="right" vertical="center"/>
    </xf>
    <xf numFmtId="198" fontId="10" fillId="0" borderId="19">
      <alignment horizontal="right" vertical="center"/>
    </xf>
    <xf numFmtId="192" fontId="3" fillId="0" borderId="17">
      <alignment horizontal="right" vertical="center"/>
    </xf>
    <xf numFmtId="192" fontId="71" fillId="0" borderId="17">
      <alignment horizontal="right" vertical="center"/>
    </xf>
    <xf numFmtId="192" fontId="3" fillId="0" borderId="17">
      <alignment horizontal="right" vertical="center"/>
    </xf>
    <xf numFmtId="192" fontId="71" fillId="0" borderId="17">
      <alignment horizontal="right" vertical="center"/>
    </xf>
    <xf numFmtId="198" fontId="10" fillId="0" borderId="19">
      <alignment horizontal="right" vertical="center"/>
    </xf>
    <xf numFmtId="198" fontId="10" fillId="0" borderId="19">
      <alignment horizontal="right" vertical="center"/>
    </xf>
    <xf numFmtId="192" fontId="3" fillId="0" borderId="17">
      <alignment horizontal="right" vertical="center"/>
    </xf>
    <xf numFmtId="192" fontId="3" fillId="0" borderId="17">
      <alignment horizontal="right" vertical="center"/>
    </xf>
    <xf numFmtId="198" fontId="10" fillId="0" borderId="19">
      <alignment horizontal="right" vertical="center"/>
    </xf>
    <xf numFmtId="198" fontId="10" fillId="0" borderId="19">
      <alignment horizontal="right" vertical="center"/>
    </xf>
    <xf numFmtId="192" fontId="3" fillId="0" borderId="17">
      <alignment horizontal="right" vertical="center"/>
    </xf>
    <xf numFmtId="192" fontId="3" fillId="0" borderId="17">
      <alignment horizontal="right" vertical="center"/>
    </xf>
    <xf numFmtId="198" fontId="3" fillId="0" borderId="19">
      <alignment horizontal="right" vertical="center"/>
    </xf>
    <xf numFmtId="198" fontId="3" fillId="0" borderId="19">
      <alignment horizontal="right" vertical="center"/>
    </xf>
    <xf numFmtId="192" fontId="3" fillId="0" borderId="17">
      <alignment horizontal="right" vertical="center"/>
    </xf>
    <xf numFmtId="198" fontId="3" fillId="0" borderId="19">
      <alignment horizontal="right" vertical="center"/>
    </xf>
    <xf numFmtId="192" fontId="3" fillId="0" borderId="17">
      <alignment horizontal="right" vertical="center"/>
    </xf>
    <xf numFmtId="192" fontId="71" fillId="0" borderId="17">
      <alignment horizontal="right" vertical="center"/>
    </xf>
    <xf numFmtId="192" fontId="71" fillId="0" borderId="17">
      <alignment horizontal="right" vertical="center"/>
    </xf>
    <xf numFmtId="198" fontId="3" fillId="0" borderId="19">
      <alignment horizontal="right" vertical="center"/>
    </xf>
    <xf numFmtId="198" fontId="3" fillId="0" borderId="19">
      <alignment horizontal="right" vertical="center"/>
    </xf>
    <xf numFmtId="198" fontId="3" fillId="0" borderId="19">
      <alignment horizontal="right" vertical="center"/>
    </xf>
    <xf numFmtId="198" fontId="3" fillId="0" borderId="19">
      <alignment horizontal="right" vertical="center"/>
    </xf>
    <xf numFmtId="192" fontId="3" fillId="0" borderId="17">
      <alignment horizontal="right" vertical="center"/>
    </xf>
    <xf numFmtId="192" fontId="3" fillId="0" borderId="17">
      <alignment horizontal="right" vertical="center"/>
    </xf>
    <xf numFmtId="198" fontId="3" fillId="0" borderId="19">
      <alignment horizontal="right" vertical="center"/>
    </xf>
    <xf numFmtId="192" fontId="3" fillId="0" borderId="17">
      <alignment horizontal="right" vertical="center"/>
    </xf>
    <xf numFmtId="198" fontId="3" fillId="0" borderId="19">
      <alignment horizontal="right" vertical="center"/>
    </xf>
    <xf numFmtId="198" fontId="3" fillId="0" borderId="19">
      <alignment horizontal="right" vertical="center"/>
    </xf>
    <xf numFmtId="192" fontId="3" fillId="0" borderId="17">
      <alignment horizontal="right" vertical="center"/>
    </xf>
    <xf numFmtId="198" fontId="3" fillId="0" borderId="19">
      <alignment horizontal="right" vertical="center"/>
    </xf>
    <xf numFmtId="192" fontId="3" fillId="0" borderId="17">
      <alignment horizontal="right" vertical="center"/>
    </xf>
    <xf numFmtId="192" fontId="71" fillId="0" borderId="17">
      <alignment horizontal="right" vertical="center"/>
    </xf>
    <xf numFmtId="192" fontId="71" fillId="0" borderId="17">
      <alignment horizontal="right" vertical="center"/>
    </xf>
    <xf numFmtId="198" fontId="3" fillId="0" borderId="19">
      <alignment horizontal="right" vertical="center"/>
    </xf>
    <xf numFmtId="198" fontId="3" fillId="0" borderId="19">
      <alignment horizontal="right" vertical="center"/>
    </xf>
    <xf numFmtId="198" fontId="3" fillId="0" borderId="19">
      <alignment horizontal="right" vertical="center"/>
    </xf>
    <xf numFmtId="198" fontId="3" fillId="0" borderId="19">
      <alignment horizontal="right" vertical="center"/>
    </xf>
    <xf numFmtId="192" fontId="3" fillId="0" borderId="17">
      <alignment horizontal="right" vertical="center"/>
    </xf>
    <xf numFmtId="192" fontId="3" fillId="0" borderId="17">
      <alignment horizontal="right" vertical="center"/>
    </xf>
    <xf numFmtId="198" fontId="3" fillId="0" borderId="19">
      <alignment horizontal="right" vertical="center"/>
    </xf>
    <xf numFmtId="192" fontId="3" fillId="0" borderId="17">
      <alignment horizontal="right" vertical="center"/>
    </xf>
    <xf numFmtId="198" fontId="3" fillId="0" borderId="19">
      <alignment horizontal="right" vertical="center"/>
    </xf>
    <xf numFmtId="198" fontId="3" fillId="0" borderId="19">
      <alignment horizontal="right" vertical="center"/>
    </xf>
    <xf numFmtId="192" fontId="3" fillId="0" borderId="17">
      <alignment horizontal="right" vertical="center"/>
    </xf>
    <xf numFmtId="198" fontId="3" fillId="0" borderId="19">
      <alignment horizontal="right" vertical="center"/>
    </xf>
    <xf numFmtId="192" fontId="3" fillId="0" borderId="17">
      <alignment horizontal="right" vertical="center"/>
    </xf>
    <xf numFmtId="192" fontId="71" fillId="0" borderId="17">
      <alignment horizontal="right" vertical="center"/>
    </xf>
    <xf numFmtId="192" fontId="71" fillId="0" borderId="17">
      <alignment horizontal="right" vertical="center"/>
    </xf>
    <xf numFmtId="198" fontId="3" fillId="0" borderId="19">
      <alignment horizontal="right" vertical="center"/>
    </xf>
    <xf numFmtId="198" fontId="3" fillId="0" borderId="19">
      <alignment horizontal="right" vertical="center"/>
    </xf>
    <xf numFmtId="198" fontId="3" fillId="0" borderId="19">
      <alignment horizontal="right" vertical="center"/>
    </xf>
    <xf numFmtId="198" fontId="3" fillId="0" borderId="19">
      <alignment horizontal="right" vertical="center"/>
    </xf>
    <xf numFmtId="192" fontId="3" fillId="0" borderId="17">
      <alignment horizontal="right" vertical="center"/>
    </xf>
    <xf numFmtId="192" fontId="3" fillId="0" borderId="17">
      <alignment horizontal="right" vertical="center"/>
    </xf>
    <xf numFmtId="198" fontId="3" fillId="0" borderId="19">
      <alignment horizontal="right" vertical="center"/>
    </xf>
    <xf numFmtId="192" fontId="3" fillId="0" borderId="17">
      <alignment horizontal="right" vertical="center"/>
    </xf>
    <xf numFmtId="198" fontId="3" fillId="0" borderId="19">
      <alignment horizontal="right" vertical="center"/>
    </xf>
    <xf numFmtId="198" fontId="3" fillId="0" borderId="19">
      <alignment horizontal="right" vertical="center"/>
    </xf>
    <xf numFmtId="192" fontId="3" fillId="0" borderId="17">
      <alignment horizontal="right" vertical="center"/>
    </xf>
    <xf numFmtId="198" fontId="3" fillId="0" borderId="19">
      <alignment horizontal="right" vertical="center"/>
    </xf>
    <xf numFmtId="192" fontId="3" fillId="0" borderId="17">
      <alignment horizontal="right" vertical="center"/>
    </xf>
    <xf numFmtId="192" fontId="71" fillId="0" borderId="17">
      <alignment horizontal="right" vertical="center"/>
    </xf>
    <xf numFmtId="192" fontId="71" fillId="0" borderId="17">
      <alignment horizontal="right" vertical="center"/>
    </xf>
    <xf numFmtId="198" fontId="3" fillId="0" borderId="19">
      <alignment horizontal="right" vertical="center"/>
    </xf>
    <xf numFmtId="198" fontId="3" fillId="0" borderId="19">
      <alignment horizontal="right" vertical="center"/>
    </xf>
    <xf numFmtId="198" fontId="3" fillId="0" borderId="19">
      <alignment horizontal="right" vertical="center"/>
    </xf>
    <xf numFmtId="198" fontId="3" fillId="0" borderId="19">
      <alignment horizontal="right" vertical="center"/>
    </xf>
    <xf numFmtId="192" fontId="3" fillId="0" borderId="17">
      <alignment horizontal="right" vertical="center"/>
    </xf>
    <xf numFmtId="192" fontId="3" fillId="0" borderId="17">
      <alignment horizontal="right" vertical="center"/>
    </xf>
    <xf numFmtId="198" fontId="3" fillId="0" borderId="19">
      <alignment horizontal="right" vertical="center"/>
    </xf>
    <xf numFmtId="192" fontId="3" fillId="0" borderId="17">
      <alignment horizontal="right" vertical="center"/>
    </xf>
    <xf numFmtId="198" fontId="10" fillId="0" borderId="19">
      <alignment horizontal="right" vertical="center"/>
    </xf>
    <xf numFmtId="198" fontId="10" fillId="0" borderId="19">
      <alignment horizontal="right" vertical="center"/>
    </xf>
    <xf numFmtId="198" fontId="10" fillId="0" borderId="19">
      <alignment horizontal="right" vertical="center"/>
    </xf>
    <xf numFmtId="192" fontId="3" fillId="0" borderId="17">
      <alignment horizontal="right" vertical="center"/>
    </xf>
    <xf numFmtId="192" fontId="10" fillId="0" borderId="17">
      <alignment horizontal="right" vertical="center"/>
    </xf>
    <xf numFmtId="198" fontId="10" fillId="0" borderId="19">
      <alignment horizontal="right" vertical="center"/>
    </xf>
    <xf numFmtId="198" fontId="10" fillId="0" borderId="19">
      <alignment horizontal="right" vertical="center"/>
    </xf>
    <xf numFmtId="199" fontId="11" fillId="0" borderId="19">
      <alignment horizontal="right" vertical="center"/>
    </xf>
    <xf numFmtId="171" fontId="11" fillId="0" borderId="17">
      <alignment horizontal="right" vertical="center"/>
    </xf>
    <xf numFmtId="199" fontId="11" fillId="0" borderId="19">
      <alignment horizontal="right" vertical="center"/>
    </xf>
    <xf numFmtId="171" fontId="11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11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72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72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11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71" fontId="11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11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72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72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72" fillId="0" borderId="17">
      <alignment horizontal="right" vertical="center"/>
    </xf>
    <xf numFmtId="171" fontId="72" fillId="0" borderId="17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72" fillId="0" borderId="17">
      <alignment horizontal="right" vertical="center"/>
    </xf>
    <xf numFmtId="171" fontId="72" fillId="0" borderId="17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72" fillId="0" borderId="17">
      <alignment horizontal="right" vertical="center"/>
    </xf>
    <xf numFmtId="171" fontId="72" fillId="0" borderId="17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72" fillId="0" borderId="17">
      <alignment horizontal="right" vertical="center"/>
    </xf>
    <xf numFmtId="171" fontId="72" fillId="0" borderId="17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11" fillId="0" borderId="17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72" fillId="0" borderId="17">
      <alignment horizontal="right" vertical="center"/>
    </xf>
    <xf numFmtId="171" fontId="72" fillId="0" borderId="17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72" fillId="0" borderId="17">
      <alignment horizontal="right" vertical="center"/>
    </xf>
    <xf numFmtId="171" fontId="72" fillId="0" borderId="17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72" fillId="0" borderId="17">
      <alignment horizontal="right" vertical="center"/>
    </xf>
    <xf numFmtId="171" fontId="72" fillId="0" borderId="17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72" fillId="0" borderId="17">
      <alignment horizontal="right" vertical="center"/>
    </xf>
    <xf numFmtId="171" fontId="72" fillId="0" borderId="17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66" fillId="0" borderId="19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92" fontId="10" fillId="0" borderId="17">
      <alignment horizontal="right" vertical="center"/>
    </xf>
    <xf numFmtId="192" fontId="3" fillId="0" borderId="17">
      <alignment horizontal="right" vertical="center"/>
    </xf>
    <xf numFmtId="192" fontId="3" fillId="0" borderId="17">
      <alignment horizontal="right" vertical="center"/>
    </xf>
    <xf numFmtId="192" fontId="3" fillId="0" borderId="17">
      <alignment horizontal="right" vertical="center"/>
    </xf>
    <xf numFmtId="192" fontId="3" fillId="0" borderId="17">
      <alignment horizontal="right" vertical="center"/>
    </xf>
    <xf numFmtId="198" fontId="10" fillId="0" borderId="19">
      <alignment horizontal="right" vertical="center"/>
    </xf>
    <xf numFmtId="198" fontId="10" fillId="0" borderId="19">
      <alignment horizontal="right" vertical="center"/>
    </xf>
    <xf numFmtId="192" fontId="3" fillId="0" borderId="17">
      <alignment horizontal="right" vertical="center"/>
    </xf>
    <xf numFmtId="198" fontId="10" fillId="0" borderId="19">
      <alignment horizontal="right" vertical="center"/>
    </xf>
    <xf numFmtId="192" fontId="10" fillId="0" borderId="17">
      <alignment horizontal="right" vertical="center"/>
    </xf>
    <xf numFmtId="192" fontId="3" fillId="0" borderId="17">
      <alignment horizontal="right" vertical="center"/>
    </xf>
    <xf numFmtId="192" fontId="3" fillId="0" borderId="17">
      <alignment horizontal="right" vertical="center"/>
    </xf>
    <xf numFmtId="198" fontId="10" fillId="0" borderId="19">
      <alignment horizontal="right" vertical="center"/>
    </xf>
    <xf numFmtId="192" fontId="3" fillId="0" borderId="17">
      <alignment horizontal="right" vertical="center"/>
    </xf>
    <xf numFmtId="198" fontId="10" fillId="0" borderId="19">
      <alignment horizontal="right" vertical="center"/>
    </xf>
    <xf numFmtId="192" fontId="3" fillId="0" borderId="17">
      <alignment horizontal="right" vertical="center"/>
    </xf>
    <xf numFmtId="192" fontId="10" fillId="0" borderId="17">
      <alignment horizontal="right" vertical="center"/>
    </xf>
    <xf numFmtId="198" fontId="10" fillId="0" borderId="19">
      <alignment horizontal="right" vertical="center"/>
    </xf>
    <xf numFmtId="192" fontId="3" fillId="0" borderId="17">
      <alignment horizontal="right" vertical="center"/>
    </xf>
    <xf numFmtId="192" fontId="71" fillId="0" borderId="17">
      <alignment horizontal="right" vertical="center"/>
    </xf>
    <xf numFmtId="192" fontId="3" fillId="0" borderId="17">
      <alignment horizontal="right" vertical="center"/>
    </xf>
    <xf numFmtId="192" fontId="71" fillId="0" borderId="17">
      <alignment horizontal="right" vertical="center"/>
    </xf>
    <xf numFmtId="198" fontId="10" fillId="0" borderId="19">
      <alignment horizontal="right" vertical="center"/>
    </xf>
    <xf numFmtId="198" fontId="10" fillId="0" borderId="19">
      <alignment horizontal="right" vertical="center"/>
    </xf>
    <xf numFmtId="192" fontId="3" fillId="0" borderId="17">
      <alignment horizontal="right" vertical="center"/>
    </xf>
    <xf numFmtId="192" fontId="3" fillId="0" borderId="17">
      <alignment horizontal="right" vertical="center"/>
    </xf>
    <xf numFmtId="198" fontId="10" fillId="0" borderId="19">
      <alignment horizontal="right" vertical="center"/>
    </xf>
    <xf numFmtId="198" fontId="10" fillId="0" borderId="19">
      <alignment horizontal="right" vertical="center"/>
    </xf>
    <xf numFmtId="192" fontId="3" fillId="0" borderId="17">
      <alignment horizontal="right" vertical="center"/>
    </xf>
    <xf numFmtId="192" fontId="3" fillId="0" borderId="17">
      <alignment horizontal="right" vertical="center"/>
    </xf>
    <xf numFmtId="198" fontId="10" fillId="0" borderId="19">
      <alignment horizontal="right" vertical="center"/>
    </xf>
    <xf numFmtId="198" fontId="10" fillId="0" borderId="19">
      <alignment horizontal="right" vertical="center"/>
    </xf>
    <xf numFmtId="198" fontId="10" fillId="0" borderId="19">
      <alignment horizontal="right" vertical="center"/>
    </xf>
    <xf numFmtId="192" fontId="3" fillId="0" borderId="17">
      <alignment horizontal="right" vertical="center"/>
    </xf>
    <xf numFmtId="192" fontId="10" fillId="0" borderId="17">
      <alignment horizontal="right" vertical="center"/>
    </xf>
    <xf numFmtId="198" fontId="10" fillId="0" borderId="19">
      <alignment horizontal="right" vertical="center"/>
    </xf>
    <xf numFmtId="198" fontId="10" fillId="0" borderId="19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11" fillId="0" borderId="17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71" fontId="11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71" fontId="11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11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72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72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11" fillId="0" borderId="17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71" fontId="11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71" fontId="11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11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72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72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11" fillId="0" borderId="17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71" fontId="11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71" fontId="11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11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72" fillId="0" borderId="17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71" fontId="72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66" fillId="0" borderId="17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71" fontId="66" fillId="0" borderId="17">
      <alignment horizontal="right" vertical="center"/>
    </xf>
    <xf numFmtId="171" fontId="11" fillId="0" borderId="17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99" fontId="11" fillId="0" borderId="19">
      <alignment horizontal="right" vertical="center"/>
    </xf>
    <xf numFmtId="172" fontId="11" fillId="0" borderId="17">
      <alignment horizontal="center"/>
    </xf>
    <xf numFmtId="172" fontId="66" fillId="0" borderId="17">
      <alignment horizontal="center"/>
    </xf>
    <xf numFmtId="172" fontId="66" fillId="0" borderId="17">
      <alignment horizontal="center"/>
    </xf>
    <xf numFmtId="172" fontId="66" fillId="0" borderId="17">
      <alignment horizontal="center"/>
    </xf>
    <xf numFmtId="200" fontId="11" fillId="0" borderId="19">
      <alignment horizontal="center"/>
    </xf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2" borderId="5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0" fillId="0" borderId="18" applyNumberFormat="0" applyFill="0" applyAlignment="0" applyProtection="0"/>
    <xf numFmtId="0" fontId="38" fillId="13" borderId="0" applyNumberFormat="0" applyBorder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68" fillId="47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11" fillId="0" borderId="0"/>
    <xf numFmtId="169" fontId="66" fillId="0" borderId="0"/>
    <xf numFmtId="169" fontId="66" fillId="0" borderId="0"/>
    <xf numFmtId="169" fontId="66" fillId="0" borderId="0"/>
    <xf numFmtId="201" fontId="11" fillId="0" borderId="0"/>
    <xf numFmtId="170" fontId="11" fillId="0" borderId="12"/>
    <xf numFmtId="170" fontId="66" fillId="0" borderId="12"/>
    <xf numFmtId="170" fontId="66" fillId="0" borderId="12"/>
    <xf numFmtId="170" fontId="66" fillId="0" borderId="12"/>
    <xf numFmtId="202" fontId="11" fillId="0" borderId="21"/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8" fillId="0" borderId="0"/>
    <xf numFmtId="0" fontId="25" fillId="0" borderId="0"/>
    <xf numFmtId="16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6" fontId="28" fillId="0" borderId="0" applyFont="0" applyFill="0" applyBorder="0" applyAlignment="0" applyProtection="0"/>
    <xf numFmtId="167" fontId="27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19"/>
    <xf numFmtId="0" fontId="0" fillId="0" borderId="0" xfId="0" applyProtection="1">
      <protection hidden="1"/>
    </xf>
    <xf numFmtId="0" fontId="0" fillId="0" borderId="0" xfId="0" applyProtection="1">
      <protection locked="0" hidden="1"/>
    </xf>
    <xf numFmtId="0" fontId="0" fillId="0" borderId="0" xfId="0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203" fontId="31" fillId="0" borderId="12" xfId="1104" applyNumberFormat="1" applyFont="1" applyFill="1" applyBorder="1" applyAlignment="1">
      <alignment horizontal="center" vertical="center" wrapText="1"/>
    </xf>
    <xf numFmtId="2" fontId="31" fillId="0" borderId="12" xfId="0" applyNumberFormat="1" applyFont="1" applyBorder="1" applyAlignment="1">
      <alignment horizontal="center" vertical="center" wrapText="1"/>
    </xf>
    <xf numFmtId="203" fontId="31" fillId="0" borderId="12" xfId="0" applyNumberFormat="1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203" fontId="74" fillId="0" borderId="12" xfId="0" applyNumberFormat="1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" fontId="31" fillId="0" borderId="12" xfId="0" applyNumberFormat="1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9" fontId="31" fillId="0" borderId="12" xfId="0" applyNumberFormat="1" applyFont="1" applyBorder="1" applyAlignment="1">
      <alignment horizontal="center" vertical="center" wrapText="1"/>
    </xf>
    <xf numFmtId="203" fontId="31" fillId="0" borderId="0" xfId="1104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31" fillId="0" borderId="12" xfId="1344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" fontId="79" fillId="0" borderId="12" xfId="0" applyNumberFormat="1" applyFont="1" applyBorder="1" applyAlignment="1">
      <alignment horizontal="center" vertical="center" wrapText="1"/>
    </xf>
    <xf numFmtId="1" fontId="74" fillId="0" borderId="12" xfId="0" applyNumberFormat="1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81" fillId="0" borderId="0" xfId="0" applyFont="1"/>
    <xf numFmtId="0" fontId="31" fillId="0" borderId="12" xfId="0" applyFont="1" applyBorder="1" applyAlignment="1">
      <alignment vertical="center" wrapText="1"/>
    </xf>
    <xf numFmtId="9" fontId="31" fillId="0" borderId="0" xfId="0" applyNumberFormat="1" applyFont="1" applyAlignment="1">
      <alignment horizontal="center" vertical="center" wrapText="1"/>
    </xf>
    <xf numFmtId="203" fontId="82" fillId="0" borderId="24" xfId="1104" applyNumberFormat="1" applyFont="1" applyBorder="1" applyAlignment="1">
      <alignment horizontal="center" vertical="center" wrapText="1"/>
    </xf>
    <xf numFmtId="1" fontId="82" fillId="0" borderId="24" xfId="0" applyNumberFormat="1" applyFont="1" applyBorder="1" applyAlignment="1">
      <alignment horizontal="center" vertical="center" wrapText="1"/>
    </xf>
    <xf numFmtId="203" fontId="74" fillId="0" borderId="12" xfId="1104" applyNumberFormat="1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1" fontId="30" fillId="0" borderId="12" xfId="0" applyNumberFormat="1" applyFont="1" applyBorder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 wrapText="1"/>
    </xf>
    <xf numFmtId="203" fontId="30" fillId="0" borderId="12" xfId="1104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49" fontId="31" fillId="0" borderId="12" xfId="1344" applyNumberFormat="1" applyFont="1" applyBorder="1" applyAlignment="1">
      <alignment horizontal="center" vertical="center" wrapText="1"/>
    </xf>
    <xf numFmtId="49" fontId="31" fillId="0" borderId="12" xfId="1104" applyNumberFormat="1" applyFont="1" applyFill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204" fontId="30" fillId="0" borderId="0" xfId="0" applyNumberFormat="1" applyFont="1" applyAlignment="1">
      <alignment horizontal="center" vertical="center" wrapText="1"/>
    </xf>
    <xf numFmtId="2" fontId="30" fillId="0" borderId="0" xfId="0" applyNumberFormat="1" applyFont="1" applyAlignment="1">
      <alignment horizontal="center" vertical="center" wrapText="1"/>
    </xf>
    <xf numFmtId="43" fontId="30" fillId="0" borderId="0" xfId="1104" applyFont="1" applyAlignment="1">
      <alignment horizontal="center" vertical="center" wrapText="1"/>
    </xf>
    <xf numFmtId="43" fontId="86" fillId="0" borderId="0" xfId="1104" applyFont="1" applyAlignment="1">
      <alignment horizontal="center" vertical="center" wrapText="1"/>
    </xf>
    <xf numFmtId="203" fontId="30" fillId="0" borderId="0" xfId="1104" applyNumberFormat="1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1" fontId="79" fillId="0" borderId="0" xfId="0" applyNumberFormat="1" applyFont="1" applyAlignment="1">
      <alignment horizontal="center" vertical="center" wrapText="1"/>
    </xf>
    <xf numFmtId="1" fontId="88" fillId="0" borderId="12" xfId="0" applyNumberFormat="1" applyFont="1" applyBorder="1" applyAlignment="1">
      <alignment horizontal="center" vertical="center" wrapText="1"/>
    </xf>
    <xf numFmtId="2" fontId="88" fillId="0" borderId="12" xfId="0" applyNumberFormat="1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7" fillId="0" borderId="26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" fontId="30" fillId="0" borderId="0" xfId="0" applyNumberFormat="1" applyFont="1" applyBorder="1" applyAlignment="1">
      <alignment horizontal="center" vertical="center" wrapText="1"/>
    </xf>
    <xf numFmtId="1" fontId="79" fillId="0" borderId="0" xfId="0" applyNumberFormat="1" applyFont="1" applyBorder="1" applyAlignment="1">
      <alignment horizontal="center" vertical="center" wrapText="1"/>
    </xf>
    <xf numFmtId="1" fontId="88" fillId="0" borderId="0" xfId="0" applyNumberFormat="1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</cellXfs>
  <cellStyles count="1941">
    <cellStyle name="          _x000d__x000a_shell=progman.exe_x000d__x000a_m" xfId="1"/>
    <cellStyle name="          _x000d__x000a_shell=progman.exe_x000d__x000a_m 2" xfId="2"/>
    <cellStyle name="          _x000d__x000a_shell=progman.exe_x000d__x000a_m 3" xfId="3"/>
    <cellStyle name="          _x000d__x000a_shell=progman.exe_x000d__x000a_m 4" xfId="4"/>
    <cellStyle name="          _x000d__x000a_shell=progman.exe_x000d__x000a_m_7. BC đau nam HK moi ( 17-10)" xfId="5"/>
    <cellStyle name="??" xfId="6"/>
    <cellStyle name="?? [0.00]_ Att. 1- Cover" xfId="7"/>
    <cellStyle name="?? [0]" xfId="8"/>
    <cellStyle name="?? m?c 1" xfId="9"/>
    <cellStyle name="?? m?c 2" xfId="10"/>
    <cellStyle name="?? m?c 3" xfId="11"/>
    <cellStyle name="?? m?c 4" xfId="12"/>
    <cellStyle name="???? [0.00]_PRODUCT DETAIL Q1" xfId="13"/>
    <cellStyle name="????_PRODUCT DETAIL Q1" xfId="14"/>
    <cellStyle name="???[0]_00Q3902REV.1" xfId="15"/>
    <cellStyle name="???_00Q3902REV.1" xfId="16"/>
    <cellStyle name="??[0]_BRE" xfId="17"/>
    <cellStyle name="??_ Att. 1- Cover" xfId="18"/>
    <cellStyle name="??_kc-elec system check list" xfId="19"/>
    <cellStyle name="??u ra" xfId="20"/>
    <cellStyle name="??u vào" xfId="21"/>
    <cellStyle name="•W€_’·Šú‰p•¶" xfId="22"/>
    <cellStyle name="•W_’·Šú‰p•¶" xfId="23"/>
    <cellStyle name="W_STDFOR" xfId="24"/>
    <cellStyle name="1" xfId="25"/>
    <cellStyle name="1_13. Tong hop thang 9" xfId="26"/>
    <cellStyle name="1_A1" xfId="27"/>
    <cellStyle name="1_A2" xfId="28"/>
    <cellStyle name="1_A3" xfId="29"/>
    <cellStyle name="1_A3 T4-2013" xfId="30"/>
    <cellStyle name="1_A4 T4-2013" xfId="31"/>
    <cellStyle name="1_A5" xfId="32"/>
    <cellStyle name="1_A7" xfId="33"/>
    <cellStyle name="1_B5" xfId="34"/>
    <cellStyle name="1_B6" xfId="35"/>
    <cellStyle name="1_B7" xfId="36"/>
    <cellStyle name="1_B8" xfId="37"/>
    <cellStyle name="1_Cau thuy dien Ban La (Cu Anh)" xfId="38"/>
    <cellStyle name="1_Cau thuy dien Ban La (Cu Anh) 2" xfId="39"/>
    <cellStyle name="1_Cau thuy dien Ban La (Cu Anh) 2_THÀNH NAM 2003 " xfId="40"/>
    <cellStyle name="1_Cau thuy dien Ban La (Cu Anh) 3" xfId="41"/>
    <cellStyle name="1_Cau thuy dien Ban La (Cu Anh) 4" xfId="42"/>
    <cellStyle name="1_Cau thuy dien Ban La (Cu Anh)_13. Tong hop thang 9" xfId="43"/>
    <cellStyle name="1_Cau thuy dien Ban La (Cu Anh)_7. BC đau nam HK moi ( 17-10)" xfId="44"/>
    <cellStyle name="1_Cau thuy dien Ban La (Cu Anh)_A1" xfId="45"/>
    <cellStyle name="1_Cau thuy dien Ban La (Cu Anh)_A1_1" xfId="46"/>
    <cellStyle name="1_Cau thuy dien Ban La (Cu Anh)_A1_B8" xfId="47"/>
    <cellStyle name="1_Cau thuy dien Ban La (Cu Anh)_A1_THÀNH NAM 2003 " xfId="48"/>
    <cellStyle name="1_Cau thuy dien Ban La (Cu Anh)_A2" xfId="49"/>
    <cellStyle name="1_Cau thuy dien Ban La (Cu Anh)_A3" xfId="50"/>
    <cellStyle name="1_Cau thuy dien Ban La (Cu Anh)_A3 (2)" xfId="51"/>
    <cellStyle name="1_Cau thuy dien Ban La (Cu Anh)_A3 T4-2013" xfId="52"/>
    <cellStyle name="1_Cau thuy dien Ban La (Cu Anh)_A3 T4-2013_1" xfId="53"/>
    <cellStyle name="1_Cau thuy dien Ban La (Cu Anh)_A3_1" xfId="54"/>
    <cellStyle name="1_Cau thuy dien Ban La (Cu Anh)_A3_THÀNH NAM 2003 " xfId="55"/>
    <cellStyle name="1_Cau thuy dien Ban La (Cu Anh)_A4" xfId="56"/>
    <cellStyle name="1_Cau thuy dien Ban La (Cu Anh)_A4 T4-2013" xfId="57"/>
    <cellStyle name="1_Cau thuy dien Ban La (Cu Anh)_A4 T4-2013_1" xfId="58"/>
    <cellStyle name="1_Cau thuy dien Ban La (Cu Anh)_A5" xfId="59"/>
    <cellStyle name="1_Cau thuy dien Ban La (Cu Anh)_A6" xfId="60"/>
    <cellStyle name="1_Cau thuy dien Ban La (Cu Anh)_A6_1" xfId="61"/>
    <cellStyle name="1_Cau thuy dien Ban La (Cu Anh)_A7" xfId="62"/>
    <cellStyle name="1_Cau thuy dien Ban La (Cu Anh)_A7_1" xfId="63"/>
    <cellStyle name="1_Cau thuy dien Ban La (Cu Anh)_A7_2" xfId="64"/>
    <cellStyle name="1_Cau thuy dien Ban La (Cu Anh)_A7_A3" xfId="65"/>
    <cellStyle name="1_Cau thuy dien Ban La (Cu Anh)_A7_A3 T4-2013" xfId="66"/>
    <cellStyle name="1_Cau thuy dien Ban La (Cu Anh)_A7_A4 T4-2013" xfId="67"/>
    <cellStyle name="1_Cau thuy dien Ban La (Cu Anh)_A7_A7" xfId="68"/>
    <cellStyle name="1_Cau thuy dien Ban La (Cu Anh)_A7_B5" xfId="69"/>
    <cellStyle name="1_Cau thuy dien Ban La (Cu Anh)_A7_B6" xfId="70"/>
    <cellStyle name="1_Cau thuy dien Ban La (Cu Anh)_A7_B7" xfId="71"/>
    <cellStyle name="1_Cau thuy dien Ban La (Cu Anh)_A7_Sheet1" xfId="72"/>
    <cellStyle name="1_Cau thuy dien Ban La (Cu Anh)_B5" xfId="73"/>
    <cellStyle name="1_Cau thuy dien Ban La (Cu Anh)_B5_1" xfId="74"/>
    <cellStyle name="1_Cau thuy dien Ban La (Cu Anh)_B6" xfId="75"/>
    <cellStyle name="1_Cau thuy dien Ban La (Cu Anh)_B6_1" xfId="76"/>
    <cellStyle name="1_Cau thuy dien Ban La (Cu Anh)_B7" xfId="77"/>
    <cellStyle name="1_Cau thuy dien Ban La (Cu Anh)_B7_1" xfId="78"/>
    <cellStyle name="1_Cau thuy dien Ban La (Cu Anh)_B8" xfId="79"/>
    <cellStyle name="1_Cau thuy dien Ban La (Cu Anh)_B8_B8" xfId="80"/>
    <cellStyle name="1_Cau thuy dien Ban La (Cu Anh)_M 20" xfId="81"/>
    <cellStyle name="1_Cau thuy dien Ban La (Cu Anh)_M 20_13. Tong hop thang 9" xfId="82"/>
    <cellStyle name="1_Cau thuy dien Ban La (Cu Anh)_M 20_A1" xfId="83"/>
    <cellStyle name="1_Cau thuy dien Ban La (Cu Anh)_M 20_A3" xfId="84"/>
    <cellStyle name="1_Cau thuy dien Ban La (Cu Anh)_M 20_A3 T4-2013" xfId="85"/>
    <cellStyle name="1_Cau thuy dien Ban La (Cu Anh)_M 20_A4" xfId="86"/>
    <cellStyle name="1_Cau thuy dien Ban La (Cu Anh)_M 20_A4 T4-2013" xfId="87"/>
    <cellStyle name="1_Cau thuy dien Ban La (Cu Anh)_M 20_A6" xfId="88"/>
    <cellStyle name="1_Cau thuy dien Ban La (Cu Anh)_M 20_A7" xfId="89"/>
    <cellStyle name="1_Cau thuy dien Ban La (Cu Anh)_M 20_A7_A3" xfId="90"/>
    <cellStyle name="1_Cau thuy dien Ban La (Cu Anh)_M 20_A7_A3 T4-2013" xfId="91"/>
    <cellStyle name="1_Cau thuy dien Ban La (Cu Anh)_M 20_A7_A4 T4-2013" xfId="92"/>
    <cellStyle name="1_Cau thuy dien Ban La (Cu Anh)_M 20_A7_A7" xfId="93"/>
    <cellStyle name="1_Cau thuy dien Ban La (Cu Anh)_M 20_A7_B5" xfId="94"/>
    <cellStyle name="1_Cau thuy dien Ban La (Cu Anh)_M 20_A7_B6" xfId="95"/>
    <cellStyle name="1_Cau thuy dien Ban La (Cu Anh)_M 20_A7_B7" xfId="96"/>
    <cellStyle name="1_Cau thuy dien Ban La (Cu Anh)_M 20_A7_Sheet1" xfId="97"/>
    <cellStyle name="1_Cau thuy dien Ban La (Cu Anh)_M 20_B5" xfId="98"/>
    <cellStyle name="1_Cau thuy dien Ban La (Cu Anh)_M 20_B6" xfId="99"/>
    <cellStyle name="1_Cau thuy dien Ban La (Cu Anh)_M 20_B7" xfId="100"/>
    <cellStyle name="1_Cau thuy dien Ban La (Cu Anh)_M 20_B8" xfId="101"/>
    <cellStyle name="1_Cau thuy dien Ban La (Cu Anh)_M 20_Sheet1" xfId="102"/>
    <cellStyle name="1_Cau thuy dien Ban La (Cu Anh)_M 20_Thạch Hà- báo cáo kỳ  thang 4 năm 2013 (version 1)" xfId="103"/>
    <cellStyle name="1_Cau thuy dien Ban La (Cu Anh)_M 20_THÀNH NAM 2003 " xfId="104"/>
    <cellStyle name="1_Cau thuy dien Ban La (Cu Anh)_M 6" xfId="105"/>
    <cellStyle name="1_Cau thuy dien Ban La (Cu Anh)_M 6_13. Tong hop thang 9" xfId="106"/>
    <cellStyle name="1_Cau thuy dien Ban La (Cu Anh)_M 6_A1" xfId="107"/>
    <cellStyle name="1_Cau thuy dien Ban La (Cu Anh)_M 6_A3" xfId="108"/>
    <cellStyle name="1_Cau thuy dien Ban La (Cu Anh)_M 6_A3 T4-2013" xfId="109"/>
    <cellStyle name="1_Cau thuy dien Ban La (Cu Anh)_M 6_A4" xfId="110"/>
    <cellStyle name="1_Cau thuy dien Ban La (Cu Anh)_M 6_A4 T4-2013" xfId="111"/>
    <cellStyle name="1_Cau thuy dien Ban La (Cu Anh)_M 6_A6" xfId="112"/>
    <cellStyle name="1_Cau thuy dien Ban La (Cu Anh)_M 6_A7" xfId="113"/>
    <cellStyle name="1_Cau thuy dien Ban La (Cu Anh)_M 6_A7_A3" xfId="114"/>
    <cellStyle name="1_Cau thuy dien Ban La (Cu Anh)_M 6_A7_A3 T4-2013" xfId="115"/>
    <cellStyle name="1_Cau thuy dien Ban La (Cu Anh)_M 6_A7_A4 T4-2013" xfId="116"/>
    <cellStyle name="1_Cau thuy dien Ban La (Cu Anh)_M 6_A7_A7" xfId="117"/>
    <cellStyle name="1_Cau thuy dien Ban La (Cu Anh)_M 6_A7_B5" xfId="118"/>
    <cellStyle name="1_Cau thuy dien Ban La (Cu Anh)_M 6_A7_B6" xfId="119"/>
    <cellStyle name="1_Cau thuy dien Ban La (Cu Anh)_M 6_A7_B7" xfId="120"/>
    <cellStyle name="1_Cau thuy dien Ban La (Cu Anh)_M 6_A7_Sheet1" xfId="121"/>
    <cellStyle name="1_Cau thuy dien Ban La (Cu Anh)_M 6_B5" xfId="122"/>
    <cellStyle name="1_Cau thuy dien Ban La (Cu Anh)_M 6_B6" xfId="123"/>
    <cellStyle name="1_Cau thuy dien Ban La (Cu Anh)_M 6_B7" xfId="124"/>
    <cellStyle name="1_Cau thuy dien Ban La (Cu Anh)_M 6_B8" xfId="125"/>
    <cellStyle name="1_Cau thuy dien Ban La (Cu Anh)_M 6_Sheet1" xfId="126"/>
    <cellStyle name="1_Cau thuy dien Ban La (Cu Anh)_M 6_Thạch Hà- báo cáo kỳ  thang 4 năm 2013 (version 1)" xfId="127"/>
    <cellStyle name="1_Cau thuy dien Ban La (Cu Anh)_M 6_THÀNH NAM 2003 " xfId="128"/>
    <cellStyle name="1_Cau thuy dien Ban La (Cu Anh)_M 7" xfId="129"/>
    <cellStyle name="1_Cau thuy dien Ban La (Cu Anh)_M 7_13. Tong hop thang 9" xfId="130"/>
    <cellStyle name="1_Cau thuy dien Ban La (Cu Anh)_M 7_A1" xfId="131"/>
    <cellStyle name="1_Cau thuy dien Ban La (Cu Anh)_M 7_A3" xfId="132"/>
    <cellStyle name="1_Cau thuy dien Ban La (Cu Anh)_M 7_A3 T4-2013" xfId="133"/>
    <cellStyle name="1_Cau thuy dien Ban La (Cu Anh)_M 7_A4" xfId="134"/>
    <cellStyle name="1_Cau thuy dien Ban La (Cu Anh)_M 7_A4 T4-2013" xfId="135"/>
    <cellStyle name="1_Cau thuy dien Ban La (Cu Anh)_M 7_A6" xfId="136"/>
    <cellStyle name="1_Cau thuy dien Ban La (Cu Anh)_M 7_A7" xfId="137"/>
    <cellStyle name="1_Cau thuy dien Ban La (Cu Anh)_M 7_A7_A3" xfId="138"/>
    <cellStyle name="1_Cau thuy dien Ban La (Cu Anh)_M 7_A7_A3 T4-2013" xfId="139"/>
    <cellStyle name="1_Cau thuy dien Ban La (Cu Anh)_M 7_A7_A4 T4-2013" xfId="140"/>
    <cellStyle name="1_Cau thuy dien Ban La (Cu Anh)_M 7_A7_A7" xfId="141"/>
    <cellStyle name="1_Cau thuy dien Ban La (Cu Anh)_M 7_A7_B5" xfId="142"/>
    <cellStyle name="1_Cau thuy dien Ban La (Cu Anh)_M 7_A7_B6" xfId="143"/>
    <cellStyle name="1_Cau thuy dien Ban La (Cu Anh)_M 7_A7_B7" xfId="144"/>
    <cellStyle name="1_Cau thuy dien Ban La (Cu Anh)_M 7_A7_Sheet1" xfId="145"/>
    <cellStyle name="1_Cau thuy dien Ban La (Cu Anh)_M 7_B5" xfId="146"/>
    <cellStyle name="1_Cau thuy dien Ban La (Cu Anh)_M 7_B6" xfId="147"/>
    <cellStyle name="1_Cau thuy dien Ban La (Cu Anh)_M 7_B7" xfId="148"/>
    <cellStyle name="1_Cau thuy dien Ban La (Cu Anh)_M 7_B8" xfId="149"/>
    <cellStyle name="1_Cau thuy dien Ban La (Cu Anh)_M 7_Sheet1" xfId="150"/>
    <cellStyle name="1_Cau thuy dien Ban La (Cu Anh)_M 7_Thạch Hà- báo cáo kỳ  thang 4 năm 2013 (version 1)" xfId="151"/>
    <cellStyle name="1_Cau thuy dien Ban La (Cu Anh)_M 7_THÀNH NAM 2003 " xfId="152"/>
    <cellStyle name="1_Cau thuy dien Ban La (Cu Anh)_M TH" xfId="153"/>
    <cellStyle name="1_Cau thuy dien Ban La (Cu Anh)_M TH_13. Tong hop thang 9" xfId="154"/>
    <cellStyle name="1_Cau thuy dien Ban La (Cu Anh)_M TH_A1" xfId="155"/>
    <cellStyle name="1_Cau thuy dien Ban La (Cu Anh)_M TH_A3" xfId="156"/>
    <cellStyle name="1_Cau thuy dien Ban La (Cu Anh)_M TH_A3 T4-2013" xfId="157"/>
    <cellStyle name="1_Cau thuy dien Ban La (Cu Anh)_M TH_A4" xfId="158"/>
    <cellStyle name="1_Cau thuy dien Ban La (Cu Anh)_M TH_A4 T4-2013" xfId="159"/>
    <cellStyle name="1_Cau thuy dien Ban La (Cu Anh)_M TH_A6" xfId="160"/>
    <cellStyle name="1_Cau thuy dien Ban La (Cu Anh)_M TH_A7" xfId="161"/>
    <cellStyle name="1_Cau thuy dien Ban La (Cu Anh)_M TH_A7_A3" xfId="162"/>
    <cellStyle name="1_Cau thuy dien Ban La (Cu Anh)_M TH_A7_A3 T4-2013" xfId="163"/>
    <cellStyle name="1_Cau thuy dien Ban La (Cu Anh)_M TH_A7_A4 T4-2013" xfId="164"/>
    <cellStyle name="1_Cau thuy dien Ban La (Cu Anh)_M TH_A7_A7" xfId="165"/>
    <cellStyle name="1_Cau thuy dien Ban La (Cu Anh)_M TH_A7_B5" xfId="166"/>
    <cellStyle name="1_Cau thuy dien Ban La (Cu Anh)_M TH_A7_B6" xfId="167"/>
    <cellStyle name="1_Cau thuy dien Ban La (Cu Anh)_M TH_A7_B7" xfId="168"/>
    <cellStyle name="1_Cau thuy dien Ban La (Cu Anh)_M TH_A7_Sheet1" xfId="169"/>
    <cellStyle name="1_Cau thuy dien Ban La (Cu Anh)_M TH_B5" xfId="170"/>
    <cellStyle name="1_Cau thuy dien Ban La (Cu Anh)_M TH_B6" xfId="171"/>
    <cellStyle name="1_Cau thuy dien Ban La (Cu Anh)_M TH_B7" xfId="172"/>
    <cellStyle name="1_Cau thuy dien Ban La (Cu Anh)_M TH_B8" xfId="173"/>
    <cellStyle name="1_Cau thuy dien Ban La (Cu Anh)_M TH_Sheet1" xfId="174"/>
    <cellStyle name="1_Cau thuy dien Ban La (Cu Anh)_M TH_Thạch Hà- báo cáo kỳ  thang 4 năm 2013 (version 1)" xfId="175"/>
    <cellStyle name="1_Cau thuy dien Ban La (Cu Anh)_M TH_THÀNH NAM 2003 " xfId="176"/>
    <cellStyle name="1_Cau thuy dien Ban La (Cu Anh)_M3" xfId="177"/>
    <cellStyle name="1_Cau thuy dien Ban La (Cu Anh)_M8" xfId="178"/>
    <cellStyle name="1_Cau thuy dien Ban La (Cu Anh)_Sheet1" xfId="179"/>
    <cellStyle name="1_Cau thuy dien Ban La (Cu Anh)_Sheet1_1" xfId="180"/>
    <cellStyle name="1_Cau thuy dien Ban La (Cu Anh)_Sheet1_B8" xfId="181"/>
    <cellStyle name="1_Cau thuy dien Ban La (Cu Anh)_Sheet2" xfId="182"/>
    <cellStyle name="1_Cau thuy dien Ban La (Cu Anh)_T1" xfId="183"/>
    <cellStyle name="1_Cau thuy dien Ban La (Cu Anh)_T1 (2)" xfId="184"/>
    <cellStyle name="1_Cau thuy dien Ban La (Cu Anh)_T1 (2)_A3" xfId="185"/>
    <cellStyle name="1_Cau thuy dien Ban La (Cu Anh)_T1 (2)_A3 T4-2013" xfId="186"/>
    <cellStyle name="1_Cau thuy dien Ban La (Cu Anh)_T1 (2)_A4 T4-2013" xfId="187"/>
    <cellStyle name="1_Cau thuy dien Ban La (Cu Anh)_T1 (2)_A7" xfId="188"/>
    <cellStyle name="1_Cau thuy dien Ban La (Cu Anh)_T1 (2)_A7_1" xfId="189"/>
    <cellStyle name="1_Cau thuy dien Ban La (Cu Anh)_T1 (2)_B5" xfId="190"/>
    <cellStyle name="1_Cau thuy dien Ban La (Cu Anh)_T1 (2)_B6" xfId="191"/>
    <cellStyle name="1_Cau thuy dien Ban La (Cu Anh)_T1 (2)_B7" xfId="192"/>
    <cellStyle name="1_Cau thuy dien Ban La (Cu Anh)_T1 (2)_Sheet1" xfId="193"/>
    <cellStyle name="1_Cau thuy dien Ban La (Cu Anh)_T1 (2)_Thạch Hà- báo cáo kỳ  thang 4 năm 2013" xfId="194"/>
    <cellStyle name="1_Cau thuy dien Ban La (Cu Anh)_T1 (2)_Thạch Hà- báo cáo kỳ  thang 4 năm 2013_1" xfId="195"/>
    <cellStyle name="1_Cau thuy dien Ban La (Cu Anh)_T1_A3" xfId="196"/>
    <cellStyle name="1_Cau thuy dien Ban La (Cu Anh)_T1_A3 T4-2013" xfId="197"/>
    <cellStyle name="1_Cau thuy dien Ban La (Cu Anh)_T1_A4 T4-2013" xfId="198"/>
    <cellStyle name="1_Cau thuy dien Ban La (Cu Anh)_T1_A7" xfId="199"/>
    <cellStyle name="1_Cau thuy dien Ban La (Cu Anh)_T1_A7_1" xfId="200"/>
    <cellStyle name="1_Cau thuy dien Ban La (Cu Anh)_T1_B5" xfId="201"/>
    <cellStyle name="1_Cau thuy dien Ban La (Cu Anh)_T1_B6" xfId="202"/>
    <cellStyle name="1_Cau thuy dien Ban La (Cu Anh)_T1_B7" xfId="203"/>
    <cellStyle name="1_Cau thuy dien Ban La (Cu Anh)_T1_Sheet1" xfId="204"/>
    <cellStyle name="1_Cau thuy dien Ban La (Cu Anh)_T1_Thạch Hà- báo cáo kỳ  thang 4 năm 2013" xfId="205"/>
    <cellStyle name="1_Cau thuy dien Ban La (Cu Anh)_T1_Thạch Hà- báo cáo kỳ  thang 4 năm 2013_1" xfId="206"/>
    <cellStyle name="1_Cau thuy dien Ban La (Cu Anh)_Thạch Hà- báo cáo kỳ  thang 4 năm 2013" xfId="207"/>
    <cellStyle name="1_Cau thuy dien Ban La (Cu Anh)_Thạch Hà- báo cáo kỳ  thang 4 năm 2013_1" xfId="208"/>
    <cellStyle name="1_Cau thuy dien Ban La (Cu Anh)_Thạch Hà- Báo cáo tháng 4 năm 2013" xfId="209"/>
    <cellStyle name="1_Du toan 558 (Km17+508.12 - Km 22)" xfId="210"/>
    <cellStyle name="1_Du toan 558 (Km17+508.12 - Km 22) 2" xfId="211"/>
    <cellStyle name="1_Du toan 558 (Km17+508.12 - Km 22) 2_THÀNH NAM 2003 " xfId="212"/>
    <cellStyle name="1_Du toan 558 (Km17+508.12 - Km 22) 3" xfId="213"/>
    <cellStyle name="1_Du toan 558 (Km17+508.12 - Km 22) 4" xfId="214"/>
    <cellStyle name="1_Du toan 558 (Km17+508.12 - Km 22)_13. Tong hop thang 9" xfId="215"/>
    <cellStyle name="1_Du toan 558 (Km17+508.12 - Km 22)_7. BC đau nam HK moi ( 17-10)" xfId="216"/>
    <cellStyle name="1_Du toan 558 (Km17+508.12 - Km 22)_A1" xfId="217"/>
    <cellStyle name="1_Du toan 558 (Km17+508.12 - Km 22)_A1_1" xfId="218"/>
    <cellStyle name="1_Du toan 558 (Km17+508.12 - Km 22)_A1_B8" xfId="219"/>
    <cellStyle name="1_Du toan 558 (Km17+508.12 - Km 22)_A1_THÀNH NAM 2003 " xfId="220"/>
    <cellStyle name="1_Du toan 558 (Km17+508.12 - Km 22)_A2" xfId="221"/>
    <cellStyle name="1_Du toan 558 (Km17+508.12 - Km 22)_A3" xfId="222"/>
    <cellStyle name="1_Du toan 558 (Km17+508.12 - Km 22)_A3 T4-2013" xfId="223"/>
    <cellStyle name="1_Du toan 558 (Km17+508.12 - Km 22)_A3 T4-2013_1" xfId="224"/>
    <cellStyle name="1_Du toan 558 (Km17+508.12 - Km 22)_A3_1" xfId="225"/>
    <cellStyle name="1_Du toan 558 (Km17+508.12 - Km 22)_A3_THÀNH NAM 2003 " xfId="226"/>
    <cellStyle name="1_Du toan 558 (Km17+508.12 - Km 22)_A4" xfId="227"/>
    <cellStyle name="1_Du toan 558 (Km17+508.12 - Km 22)_A4 T4-2013" xfId="228"/>
    <cellStyle name="1_Du toan 558 (Km17+508.12 - Km 22)_A4 T4-2013_1" xfId="229"/>
    <cellStyle name="1_Du toan 558 (Km17+508.12 - Km 22)_A5" xfId="230"/>
    <cellStyle name="1_Du toan 558 (Km17+508.12 - Km 22)_A6" xfId="231"/>
    <cellStyle name="1_Du toan 558 (Km17+508.12 - Km 22)_A6_1" xfId="232"/>
    <cellStyle name="1_Du toan 558 (Km17+508.12 - Km 22)_A7" xfId="233"/>
    <cellStyle name="1_Du toan 558 (Km17+508.12 - Km 22)_A7_1" xfId="234"/>
    <cellStyle name="1_Du toan 558 (Km17+508.12 - Km 22)_A7_2" xfId="235"/>
    <cellStyle name="1_Du toan 558 (Km17+508.12 - Km 22)_B5" xfId="236"/>
    <cellStyle name="1_Du toan 558 (Km17+508.12 - Km 22)_B5_1" xfId="237"/>
    <cellStyle name="1_Du toan 558 (Km17+508.12 - Km 22)_B6" xfId="238"/>
    <cellStyle name="1_Du toan 558 (Km17+508.12 - Km 22)_B6_1" xfId="239"/>
    <cellStyle name="1_Du toan 558 (Km17+508.12 - Km 22)_B7" xfId="240"/>
    <cellStyle name="1_Du toan 558 (Km17+508.12 - Km 22)_B7_1" xfId="241"/>
    <cellStyle name="1_Du toan 558 (Km17+508.12 - Km 22)_B8" xfId="242"/>
    <cellStyle name="1_Du toan 558 (Km17+508.12 - Km 22)_M 20" xfId="243"/>
    <cellStyle name="1_Du toan 558 (Km17+508.12 - Km 22)_M 20_13. Tong hop thang 9" xfId="244"/>
    <cellStyle name="1_Du toan 558 (Km17+508.12 - Km 22)_M 20_A1" xfId="245"/>
    <cellStyle name="1_Du toan 558 (Km17+508.12 - Km 22)_M 20_A3" xfId="246"/>
    <cellStyle name="1_Du toan 558 (Km17+508.12 - Km 22)_M 20_A4" xfId="247"/>
    <cellStyle name="1_Du toan 558 (Km17+508.12 - Km 22)_M 20_A6" xfId="248"/>
    <cellStyle name="1_Du toan 558 (Km17+508.12 - Km 22)_M 20_A7" xfId="249"/>
    <cellStyle name="1_Du toan 558 (Km17+508.12 - Km 22)_M 20_A7_1" xfId="250"/>
    <cellStyle name="1_Du toan 558 (Km17+508.12 - Km 22)_M 20_B5" xfId="251"/>
    <cellStyle name="1_Du toan 558 (Km17+508.12 - Km 22)_M 20_B6" xfId="252"/>
    <cellStyle name="1_Du toan 558 (Km17+508.12 - Km 22)_M 20_B7" xfId="253"/>
    <cellStyle name="1_Du toan 558 (Km17+508.12 - Km 22)_M 20_B8" xfId="254"/>
    <cellStyle name="1_Du toan 558 (Km17+508.12 - Km 22)_M 20_Sheet1" xfId="255"/>
    <cellStyle name="1_Du toan 558 (Km17+508.12 - Km 22)_M 20_Thạch Hà- báo cáo kỳ  thang 4 năm 2013 (version 1)" xfId="256"/>
    <cellStyle name="1_Du toan 558 (Km17+508.12 - Km 22)_M 20_THÀNH NAM 2003 " xfId="257"/>
    <cellStyle name="1_Du toan 558 (Km17+508.12 - Km 22)_M 6" xfId="258"/>
    <cellStyle name="1_Du toan 558 (Km17+508.12 - Km 22)_M 6_13. Tong hop thang 9" xfId="259"/>
    <cellStyle name="1_Du toan 558 (Km17+508.12 - Km 22)_M 6_A1" xfId="260"/>
    <cellStyle name="1_Du toan 558 (Km17+508.12 - Km 22)_M 6_A3" xfId="261"/>
    <cellStyle name="1_Du toan 558 (Km17+508.12 - Km 22)_M 6_A4" xfId="262"/>
    <cellStyle name="1_Du toan 558 (Km17+508.12 - Km 22)_M 6_A6" xfId="263"/>
    <cellStyle name="1_Du toan 558 (Km17+508.12 - Km 22)_M 6_A7" xfId="264"/>
    <cellStyle name="1_Du toan 558 (Km17+508.12 - Km 22)_M 6_A7_1" xfId="265"/>
    <cellStyle name="1_Du toan 558 (Km17+508.12 - Km 22)_M 6_B5" xfId="266"/>
    <cellStyle name="1_Du toan 558 (Km17+508.12 - Km 22)_M 6_B6" xfId="267"/>
    <cellStyle name="1_Du toan 558 (Km17+508.12 - Km 22)_M 6_B7" xfId="268"/>
    <cellStyle name="1_Du toan 558 (Km17+508.12 - Km 22)_M 6_B8" xfId="269"/>
    <cellStyle name="1_Du toan 558 (Km17+508.12 - Km 22)_M 6_Sheet1" xfId="270"/>
    <cellStyle name="1_Du toan 558 (Km17+508.12 - Km 22)_M 6_Thạch Hà- báo cáo kỳ  thang 4 năm 2013 (version 1)" xfId="271"/>
    <cellStyle name="1_Du toan 558 (Km17+508.12 - Km 22)_M 6_THÀNH NAM 2003 " xfId="272"/>
    <cellStyle name="1_Du toan 558 (Km17+508.12 - Km 22)_M 7" xfId="273"/>
    <cellStyle name="1_Du toan 558 (Km17+508.12 - Km 22)_M 7_13. Tong hop thang 9" xfId="274"/>
    <cellStyle name="1_Du toan 558 (Km17+508.12 - Km 22)_M 7_A1" xfId="275"/>
    <cellStyle name="1_Du toan 558 (Km17+508.12 - Km 22)_M 7_A3" xfId="276"/>
    <cellStyle name="1_Du toan 558 (Km17+508.12 - Km 22)_M 7_A4" xfId="277"/>
    <cellStyle name="1_Du toan 558 (Km17+508.12 - Km 22)_M 7_A6" xfId="278"/>
    <cellStyle name="1_Du toan 558 (Km17+508.12 - Km 22)_M 7_A7" xfId="279"/>
    <cellStyle name="1_Du toan 558 (Km17+508.12 - Km 22)_M 7_A7_1" xfId="280"/>
    <cellStyle name="1_Du toan 558 (Km17+508.12 - Km 22)_M 7_B5" xfId="281"/>
    <cellStyle name="1_Du toan 558 (Km17+508.12 - Km 22)_M 7_B6" xfId="282"/>
    <cellStyle name="1_Du toan 558 (Km17+508.12 - Km 22)_M 7_B7" xfId="283"/>
    <cellStyle name="1_Du toan 558 (Km17+508.12 - Km 22)_M 7_B8" xfId="284"/>
    <cellStyle name="1_Du toan 558 (Km17+508.12 - Km 22)_M 7_Sheet1" xfId="285"/>
    <cellStyle name="1_Du toan 558 (Km17+508.12 - Km 22)_M 7_Thạch Hà- báo cáo kỳ  thang 4 năm 2013 (version 1)" xfId="286"/>
    <cellStyle name="1_Du toan 558 (Km17+508.12 - Km 22)_M 7_THÀNH NAM 2003 " xfId="287"/>
    <cellStyle name="1_Du toan 558 (Km17+508.12 - Km 22)_M TH" xfId="288"/>
    <cellStyle name="1_Du toan 558 (Km17+508.12 - Km 22)_M TH_13. Tong hop thang 9" xfId="289"/>
    <cellStyle name="1_Du toan 558 (Km17+508.12 - Km 22)_M TH_A1" xfId="290"/>
    <cellStyle name="1_Du toan 558 (Km17+508.12 - Km 22)_M TH_A3" xfId="291"/>
    <cellStyle name="1_Du toan 558 (Km17+508.12 - Km 22)_M TH_A4" xfId="292"/>
    <cellStyle name="1_Du toan 558 (Km17+508.12 - Km 22)_M TH_A6" xfId="293"/>
    <cellStyle name="1_Du toan 558 (Km17+508.12 - Km 22)_M TH_A7" xfId="294"/>
    <cellStyle name="1_Du toan 558 (Km17+508.12 - Km 22)_M TH_A7_1" xfId="295"/>
    <cellStyle name="1_Du toan 558 (Km17+508.12 - Km 22)_M TH_B5" xfId="296"/>
    <cellStyle name="1_Du toan 558 (Km17+508.12 - Km 22)_M TH_B6" xfId="297"/>
    <cellStyle name="1_Du toan 558 (Km17+508.12 - Km 22)_M TH_B7" xfId="298"/>
    <cellStyle name="1_Du toan 558 (Km17+508.12 - Km 22)_M TH_B8" xfId="299"/>
    <cellStyle name="1_Du toan 558 (Km17+508.12 - Km 22)_M TH_Sheet1" xfId="300"/>
    <cellStyle name="1_Du toan 558 (Km17+508.12 - Km 22)_M TH_Thạch Hà- báo cáo kỳ  thang 4 năm 2013 (version 1)" xfId="301"/>
    <cellStyle name="1_Du toan 558 (Km17+508.12 - Km 22)_M TH_THÀNH NAM 2003 " xfId="302"/>
    <cellStyle name="1_Du toan 558 (Km17+508.12 - Km 22)_M3" xfId="303"/>
    <cellStyle name="1_Du toan 558 (Km17+508.12 - Km 22)_M8" xfId="304"/>
    <cellStyle name="1_Du toan 558 (Km17+508.12 - Km 22)_Sheet1" xfId="305"/>
    <cellStyle name="1_Du toan 558 (Km17+508.12 - Km 22)_Sheet1_1" xfId="306"/>
    <cellStyle name="1_Du toan 558 (Km17+508.12 - Km 22)_Sheet1_B8" xfId="307"/>
    <cellStyle name="1_Du toan 558 (Km17+508.12 - Km 22)_Sheet2" xfId="308"/>
    <cellStyle name="1_Du toan 558 (Km17+508.12 - Km 22)_T1" xfId="309"/>
    <cellStyle name="1_Du toan 558 (Km17+508.12 - Km 22)_T1 (2)" xfId="310"/>
    <cellStyle name="1_Du toan 558 (Km17+508.12 - Km 22)_T1 (2)_Thạch Hà- báo cáo kỳ  thang 4 năm 2013" xfId="311"/>
    <cellStyle name="1_Du toan 558 (Km17+508.12 - Km 22)_T1 (2)_Thạch Hà- báo cáo kỳ  thang 4 năm 2013_1" xfId="312"/>
    <cellStyle name="1_Du toan 558 (Km17+508.12 - Km 22)_T1_Thạch Hà- báo cáo kỳ  thang 4 năm 2013" xfId="313"/>
    <cellStyle name="1_Du toan 558 (Km17+508.12 - Km 22)_T1_Thạch Hà- báo cáo kỳ  thang 4 năm 2013_1" xfId="314"/>
    <cellStyle name="1_Du toan 558 (Km17+508.12 - Km 22)_Thạch Hà- báo cáo kỳ  thang 4 năm 2013" xfId="315"/>
    <cellStyle name="1_Du toan 558 (Km17+508.12 - Km 22)_Thạch Hà- báo cáo kỳ  thang 4 năm 2013_1" xfId="316"/>
    <cellStyle name="1_Du toan 558 (Km17+508.12 - Km 22)_Thạch Hà- Báo cáo tháng 4 năm 2013" xfId="317"/>
    <cellStyle name="1_M3" xfId="318"/>
    <cellStyle name="1_M8" xfId="319"/>
    <cellStyle name="1_Sheet1" xfId="320"/>
    <cellStyle name="1_Sheet1_B8" xfId="321"/>
    <cellStyle name="1_Sheet2" xfId="322"/>
    <cellStyle name="1_T1" xfId="323"/>
    <cellStyle name="1_T1 (2)" xfId="324"/>
    <cellStyle name="1_T1 (2)_Thạch Hà- báo cáo kỳ  thang 4 năm 2013" xfId="325"/>
    <cellStyle name="1_T1 (2)_Thạch Hà- báo cáo kỳ  thang 4 năm 2013_1" xfId="326"/>
    <cellStyle name="1_T1_Thạch Hà- báo cáo kỳ  thang 4 năm 2013" xfId="327"/>
    <cellStyle name="1_T1_Thạch Hà- báo cáo kỳ  thang 4 năm 2013_1" xfId="328"/>
    <cellStyle name="1_Thạch Hà- báo cáo kỳ  thang 4 năm 2013" xfId="329"/>
    <cellStyle name="1_Thạch Hà- báo cáo kỳ  thang 4 năm 2013_1" xfId="330"/>
    <cellStyle name="1_Thạch Hà- Báo cáo tháng 4 năm 2013" xfId="331"/>
    <cellStyle name="1_ÿÿÿÿÿ" xfId="332"/>
    <cellStyle name="1_ÿÿÿÿÿ_13. Tong hop thang 9" xfId="333"/>
    <cellStyle name="1_ÿÿÿÿÿ_A1" xfId="334"/>
    <cellStyle name="1_ÿÿÿÿÿ_A2" xfId="335"/>
    <cellStyle name="1_ÿÿÿÿÿ_A3" xfId="336"/>
    <cellStyle name="1_ÿÿÿÿÿ_A5" xfId="337"/>
    <cellStyle name="1_ÿÿÿÿÿ_A7" xfId="338"/>
    <cellStyle name="1_ÿÿÿÿÿ_B5" xfId="339"/>
    <cellStyle name="1_ÿÿÿÿÿ_B6" xfId="340"/>
    <cellStyle name="1_ÿÿÿÿÿ_B7" xfId="341"/>
    <cellStyle name="1_ÿÿÿÿÿ_M3" xfId="342"/>
    <cellStyle name="1_ÿÿÿÿÿ_M8" xfId="343"/>
    <cellStyle name="1_ÿÿÿÿÿ_Sheet1" xfId="344"/>
    <cellStyle name="1_ÿÿÿÿÿ_Sheet1_B8" xfId="345"/>
    <cellStyle name="1_ÿÿÿÿÿ_Sheet2" xfId="346"/>
    <cellStyle name="1_ÿÿÿÿÿ_T1" xfId="347"/>
    <cellStyle name="1_ÿÿÿÿÿ_T1 (2)" xfId="348"/>
    <cellStyle name="1_ÿÿÿÿÿ_T1 (2)_Thạch Hà- báo cáo kỳ  thang 4 năm 2013" xfId="349"/>
    <cellStyle name="1_ÿÿÿÿÿ_T1 (2)_Thạch Hà- báo cáo kỳ  thang 4 năm 2013_1" xfId="350"/>
    <cellStyle name="1_ÿÿÿÿÿ_T1_Thạch Hà- báo cáo kỳ  thang 4 năm 2013" xfId="351"/>
    <cellStyle name="1_ÿÿÿÿÿ_T1_Thạch Hà- báo cáo kỳ  thang 4 năm 2013_1" xfId="352"/>
    <cellStyle name="1_ÿÿÿÿÿ_Thạch Hà- báo cáo kỳ  thang 4 năm 2013" xfId="353"/>
    <cellStyle name="1_ÿÿÿÿÿ_Thạch Hà- báo cáo kỳ  thang 4 năm 2013_1" xfId="354"/>
    <cellStyle name="1_ÿÿÿÿÿ_Thạch Hà- Báo cáo tháng 4 năm 2013" xfId="355"/>
    <cellStyle name="2" xfId="356"/>
    <cellStyle name="2_13. Tong hop thang 9" xfId="357"/>
    <cellStyle name="2_A1" xfId="358"/>
    <cellStyle name="2_A2" xfId="359"/>
    <cellStyle name="2_A3" xfId="360"/>
    <cellStyle name="2_A5" xfId="361"/>
    <cellStyle name="2_A7" xfId="362"/>
    <cellStyle name="2_B5" xfId="363"/>
    <cellStyle name="2_B6" xfId="364"/>
    <cellStyle name="2_B7" xfId="365"/>
    <cellStyle name="2_Cau thuy dien Ban La (Cu Anh)" xfId="366"/>
    <cellStyle name="2_Cau thuy dien Ban La (Cu Anh) 2" xfId="367"/>
    <cellStyle name="2_Cau thuy dien Ban La (Cu Anh) 2_THÀNH NAM 2003 " xfId="368"/>
    <cellStyle name="2_Cau thuy dien Ban La (Cu Anh) 3" xfId="369"/>
    <cellStyle name="2_Cau thuy dien Ban La (Cu Anh) 4" xfId="370"/>
    <cellStyle name="2_Cau thuy dien Ban La (Cu Anh)_13. Tong hop thang 9" xfId="371"/>
    <cellStyle name="2_Cau thuy dien Ban La (Cu Anh)_7. BC đau nam HK moi ( 17-10)" xfId="372"/>
    <cellStyle name="2_Cau thuy dien Ban La (Cu Anh)_A1" xfId="373"/>
    <cellStyle name="2_Cau thuy dien Ban La (Cu Anh)_A1_1" xfId="374"/>
    <cellStyle name="2_Cau thuy dien Ban La (Cu Anh)_A1_B8" xfId="375"/>
    <cellStyle name="2_Cau thuy dien Ban La (Cu Anh)_A1_THÀNH NAM 2003 " xfId="376"/>
    <cellStyle name="2_Cau thuy dien Ban La (Cu Anh)_A2" xfId="377"/>
    <cellStyle name="2_Cau thuy dien Ban La (Cu Anh)_A3" xfId="378"/>
    <cellStyle name="2_Cau thuy dien Ban La (Cu Anh)_A3_1" xfId="379"/>
    <cellStyle name="2_Cau thuy dien Ban La (Cu Anh)_A3_THÀNH NAM 2003 " xfId="380"/>
    <cellStyle name="2_Cau thuy dien Ban La (Cu Anh)_A4" xfId="381"/>
    <cellStyle name="2_Cau thuy dien Ban La (Cu Anh)_A5" xfId="382"/>
    <cellStyle name="2_Cau thuy dien Ban La (Cu Anh)_A6" xfId="383"/>
    <cellStyle name="2_Cau thuy dien Ban La (Cu Anh)_A6_1" xfId="384"/>
    <cellStyle name="2_Cau thuy dien Ban La (Cu Anh)_A7" xfId="385"/>
    <cellStyle name="2_Cau thuy dien Ban La (Cu Anh)_A7_1" xfId="386"/>
    <cellStyle name="2_Cau thuy dien Ban La (Cu Anh)_A7_2" xfId="387"/>
    <cellStyle name="2_Cau thuy dien Ban La (Cu Anh)_B5" xfId="388"/>
    <cellStyle name="2_Cau thuy dien Ban La (Cu Anh)_B5_1" xfId="389"/>
    <cellStyle name="2_Cau thuy dien Ban La (Cu Anh)_B6" xfId="390"/>
    <cellStyle name="2_Cau thuy dien Ban La (Cu Anh)_B6_1" xfId="391"/>
    <cellStyle name="2_Cau thuy dien Ban La (Cu Anh)_B7" xfId="392"/>
    <cellStyle name="2_Cau thuy dien Ban La (Cu Anh)_B7_1" xfId="393"/>
    <cellStyle name="2_Cau thuy dien Ban La (Cu Anh)_B8" xfId="394"/>
    <cellStyle name="2_Cau thuy dien Ban La (Cu Anh)_M 20" xfId="395"/>
    <cellStyle name="2_Cau thuy dien Ban La (Cu Anh)_M 20_13. Tong hop thang 9" xfId="396"/>
    <cellStyle name="2_Cau thuy dien Ban La (Cu Anh)_M 20_A1" xfId="397"/>
    <cellStyle name="2_Cau thuy dien Ban La (Cu Anh)_M 20_A3" xfId="398"/>
    <cellStyle name="2_Cau thuy dien Ban La (Cu Anh)_M 20_A4" xfId="399"/>
    <cellStyle name="2_Cau thuy dien Ban La (Cu Anh)_M 20_A6" xfId="400"/>
    <cellStyle name="2_Cau thuy dien Ban La (Cu Anh)_M 20_A7" xfId="401"/>
    <cellStyle name="2_Cau thuy dien Ban La (Cu Anh)_M 20_A7_1" xfId="402"/>
    <cellStyle name="2_Cau thuy dien Ban La (Cu Anh)_M 20_B5" xfId="403"/>
    <cellStyle name="2_Cau thuy dien Ban La (Cu Anh)_M 20_B6" xfId="404"/>
    <cellStyle name="2_Cau thuy dien Ban La (Cu Anh)_M 20_B7" xfId="405"/>
    <cellStyle name="2_Cau thuy dien Ban La (Cu Anh)_M 20_B8" xfId="406"/>
    <cellStyle name="2_Cau thuy dien Ban La (Cu Anh)_M 20_Sheet1" xfId="407"/>
    <cellStyle name="2_Cau thuy dien Ban La (Cu Anh)_M 20_Thạch Hà- báo cáo kỳ  thang 4 năm 2013 (version 1)" xfId="408"/>
    <cellStyle name="2_Cau thuy dien Ban La (Cu Anh)_M 20_THÀNH NAM 2003 " xfId="409"/>
    <cellStyle name="2_Cau thuy dien Ban La (Cu Anh)_M 6" xfId="410"/>
    <cellStyle name="2_Cau thuy dien Ban La (Cu Anh)_M 6_13. Tong hop thang 9" xfId="411"/>
    <cellStyle name="2_Cau thuy dien Ban La (Cu Anh)_M 6_A1" xfId="412"/>
    <cellStyle name="2_Cau thuy dien Ban La (Cu Anh)_M 6_A3" xfId="413"/>
    <cellStyle name="2_Cau thuy dien Ban La (Cu Anh)_M 6_A4" xfId="414"/>
    <cellStyle name="2_Cau thuy dien Ban La (Cu Anh)_M 6_A6" xfId="415"/>
    <cellStyle name="2_Cau thuy dien Ban La (Cu Anh)_M 6_A7" xfId="416"/>
    <cellStyle name="2_Cau thuy dien Ban La (Cu Anh)_M 6_A7_1" xfId="417"/>
    <cellStyle name="2_Cau thuy dien Ban La (Cu Anh)_M 6_B5" xfId="418"/>
    <cellStyle name="2_Cau thuy dien Ban La (Cu Anh)_M 6_B6" xfId="419"/>
    <cellStyle name="2_Cau thuy dien Ban La (Cu Anh)_M 6_B7" xfId="420"/>
    <cellStyle name="2_Cau thuy dien Ban La (Cu Anh)_M 6_B8" xfId="421"/>
    <cellStyle name="2_Cau thuy dien Ban La (Cu Anh)_M 6_Sheet1" xfId="422"/>
    <cellStyle name="2_Cau thuy dien Ban La (Cu Anh)_M 6_Thạch Hà- báo cáo kỳ  thang 4 năm 2013 (version 1)" xfId="423"/>
    <cellStyle name="2_Cau thuy dien Ban La (Cu Anh)_M 6_THÀNH NAM 2003 " xfId="424"/>
    <cellStyle name="2_Cau thuy dien Ban La (Cu Anh)_M 7" xfId="425"/>
    <cellStyle name="2_Cau thuy dien Ban La (Cu Anh)_M 7_13. Tong hop thang 9" xfId="426"/>
    <cellStyle name="2_Cau thuy dien Ban La (Cu Anh)_M 7_A1" xfId="427"/>
    <cellStyle name="2_Cau thuy dien Ban La (Cu Anh)_M 7_A3" xfId="428"/>
    <cellStyle name="2_Cau thuy dien Ban La (Cu Anh)_M 7_A4" xfId="429"/>
    <cellStyle name="2_Cau thuy dien Ban La (Cu Anh)_M 7_A6" xfId="430"/>
    <cellStyle name="2_Cau thuy dien Ban La (Cu Anh)_M 7_A7" xfId="431"/>
    <cellStyle name="2_Cau thuy dien Ban La (Cu Anh)_M 7_A7_1" xfId="432"/>
    <cellStyle name="2_Cau thuy dien Ban La (Cu Anh)_M 7_B5" xfId="433"/>
    <cellStyle name="2_Cau thuy dien Ban La (Cu Anh)_M 7_B6" xfId="434"/>
    <cellStyle name="2_Cau thuy dien Ban La (Cu Anh)_M 7_B7" xfId="435"/>
    <cellStyle name="2_Cau thuy dien Ban La (Cu Anh)_M 7_B8" xfId="436"/>
    <cellStyle name="2_Cau thuy dien Ban La (Cu Anh)_M 7_Sheet1" xfId="437"/>
    <cellStyle name="2_Cau thuy dien Ban La (Cu Anh)_M 7_Thạch Hà- báo cáo kỳ  thang 4 năm 2013 (version 1)" xfId="438"/>
    <cellStyle name="2_Cau thuy dien Ban La (Cu Anh)_M 7_THÀNH NAM 2003 " xfId="439"/>
    <cellStyle name="2_Cau thuy dien Ban La (Cu Anh)_M TH" xfId="440"/>
    <cellStyle name="2_Cau thuy dien Ban La (Cu Anh)_M TH_13. Tong hop thang 9" xfId="441"/>
    <cellStyle name="2_Cau thuy dien Ban La (Cu Anh)_M TH_A1" xfId="442"/>
    <cellStyle name="2_Cau thuy dien Ban La (Cu Anh)_M TH_A3" xfId="443"/>
    <cellStyle name="2_Cau thuy dien Ban La (Cu Anh)_M TH_A4" xfId="444"/>
    <cellStyle name="2_Cau thuy dien Ban La (Cu Anh)_M TH_A6" xfId="445"/>
    <cellStyle name="2_Cau thuy dien Ban La (Cu Anh)_M TH_A7" xfId="446"/>
    <cellStyle name="2_Cau thuy dien Ban La (Cu Anh)_M TH_A7_1" xfId="447"/>
    <cellStyle name="2_Cau thuy dien Ban La (Cu Anh)_M TH_B5" xfId="448"/>
    <cellStyle name="2_Cau thuy dien Ban La (Cu Anh)_M TH_B6" xfId="449"/>
    <cellStyle name="2_Cau thuy dien Ban La (Cu Anh)_M TH_B7" xfId="450"/>
    <cellStyle name="2_Cau thuy dien Ban La (Cu Anh)_M TH_B8" xfId="451"/>
    <cellStyle name="2_Cau thuy dien Ban La (Cu Anh)_M TH_Sheet1" xfId="452"/>
    <cellStyle name="2_Cau thuy dien Ban La (Cu Anh)_M TH_Thạch Hà- báo cáo kỳ  thang 4 năm 2013 (version 1)" xfId="453"/>
    <cellStyle name="2_Cau thuy dien Ban La (Cu Anh)_M TH_THÀNH NAM 2003 " xfId="454"/>
    <cellStyle name="2_Cau thuy dien Ban La (Cu Anh)_M3" xfId="455"/>
    <cellStyle name="2_Cau thuy dien Ban La (Cu Anh)_M8" xfId="456"/>
    <cellStyle name="2_Cau thuy dien Ban La (Cu Anh)_Sheet1" xfId="457"/>
    <cellStyle name="2_Cau thuy dien Ban La (Cu Anh)_Sheet1_1" xfId="458"/>
    <cellStyle name="2_Cau thuy dien Ban La (Cu Anh)_Sheet1_B8" xfId="459"/>
    <cellStyle name="2_Cau thuy dien Ban La (Cu Anh)_Sheet2" xfId="460"/>
    <cellStyle name="2_Cau thuy dien Ban La (Cu Anh)_T1" xfId="461"/>
    <cellStyle name="2_Cau thuy dien Ban La (Cu Anh)_T1 (2)" xfId="462"/>
    <cellStyle name="2_Cau thuy dien Ban La (Cu Anh)_T1 (2)_Thạch Hà- báo cáo kỳ  thang 4 năm 2013" xfId="463"/>
    <cellStyle name="2_Cau thuy dien Ban La (Cu Anh)_T1 (2)_Thạch Hà- báo cáo kỳ  thang 4 năm 2013_1" xfId="464"/>
    <cellStyle name="2_Cau thuy dien Ban La (Cu Anh)_T1_Thạch Hà- báo cáo kỳ  thang 4 năm 2013" xfId="465"/>
    <cellStyle name="2_Cau thuy dien Ban La (Cu Anh)_T1_Thạch Hà- báo cáo kỳ  thang 4 năm 2013_1" xfId="466"/>
    <cellStyle name="2_Cau thuy dien Ban La (Cu Anh)_Thạch Hà- báo cáo kỳ  thang 4 năm 2013" xfId="467"/>
    <cellStyle name="2_Cau thuy dien Ban La (Cu Anh)_Thạch Hà- báo cáo kỳ  thang 4 năm 2013_1" xfId="468"/>
    <cellStyle name="2_Cau thuy dien Ban La (Cu Anh)_Thạch Hà- Báo cáo tháng 4 năm 2013" xfId="469"/>
    <cellStyle name="2_Du toan 558 (Km17+508.12 - Km 22)" xfId="470"/>
    <cellStyle name="2_Du toan 558 (Km17+508.12 - Km 22) 2" xfId="471"/>
    <cellStyle name="2_Du toan 558 (Km17+508.12 - Km 22) 2_THÀNH NAM 2003 " xfId="472"/>
    <cellStyle name="2_Du toan 558 (Km17+508.12 - Km 22) 3" xfId="473"/>
    <cellStyle name="2_Du toan 558 (Km17+508.12 - Km 22) 4" xfId="474"/>
    <cellStyle name="2_Du toan 558 (Km17+508.12 - Km 22)_13. Tong hop thang 9" xfId="475"/>
    <cellStyle name="2_Du toan 558 (Km17+508.12 - Km 22)_7. BC đau nam HK moi ( 17-10)" xfId="476"/>
    <cellStyle name="2_Du toan 558 (Km17+508.12 - Km 22)_A1" xfId="477"/>
    <cellStyle name="2_Du toan 558 (Km17+508.12 - Km 22)_A1_1" xfId="478"/>
    <cellStyle name="2_Du toan 558 (Km17+508.12 - Km 22)_A1_B8" xfId="479"/>
    <cellStyle name="2_Du toan 558 (Km17+508.12 - Km 22)_A1_THÀNH NAM 2003 " xfId="480"/>
    <cellStyle name="2_Du toan 558 (Km17+508.12 - Km 22)_A2" xfId="481"/>
    <cellStyle name="2_Du toan 558 (Km17+508.12 - Km 22)_A3" xfId="482"/>
    <cellStyle name="2_Du toan 558 (Km17+508.12 - Km 22)_A3_1" xfId="483"/>
    <cellStyle name="2_Du toan 558 (Km17+508.12 - Km 22)_A3_THÀNH NAM 2003 " xfId="484"/>
    <cellStyle name="2_Du toan 558 (Km17+508.12 - Km 22)_A4" xfId="485"/>
    <cellStyle name="2_Du toan 558 (Km17+508.12 - Km 22)_A5" xfId="486"/>
    <cellStyle name="2_Du toan 558 (Km17+508.12 - Km 22)_A6" xfId="487"/>
    <cellStyle name="2_Du toan 558 (Km17+508.12 - Km 22)_A6_1" xfId="488"/>
    <cellStyle name="2_Du toan 558 (Km17+508.12 - Km 22)_A7" xfId="489"/>
    <cellStyle name="2_Du toan 558 (Km17+508.12 - Km 22)_A7_1" xfId="490"/>
    <cellStyle name="2_Du toan 558 (Km17+508.12 - Km 22)_A7_2" xfId="491"/>
    <cellStyle name="2_Du toan 558 (Km17+508.12 - Km 22)_B5" xfId="492"/>
    <cellStyle name="2_Du toan 558 (Km17+508.12 - Km 22)_B5_1" xfId="493"/>
    <cellStyle name="2_Du toan 558 (Km17+508.12 - Km 22)_B6" xfId="494"/>
    <cellStyle name="2_Du toan 558 (Km17+508.12 - Km 22)_B6_1" xfId="495"/>
    <cellStyle name="2_Du toan 558 (Km17+508.12 - Km 22)_B7" xfId="496"/>
    <cellStyle name="2_Du toan 558 (Km17+508.12 - Km 22)_B7_1" xfId="497"/>
    <cellStyle name="2_Du toan 558 (Km17+508.12 - Km 22)_B8" xfId="498"/>
    <cellStyle name="2_Du toan 558 (Km17+508.12 - Km 22)_M 20" xfId="499"/>
    <cellStyle name="2_Du toan 558 (Km17+508.12 - Km 22)_M 20_13. Tong hop thang 9" xfId="500"/>
    <cellStyle name="2_Du toan 558 (Km17+508.12 - Km 22)_M 20_A1" xfId="501"/>
    <cellStyle name="2_Du toan 558 (Km17+508.12 - Km 22)_M 20_A3" xfId="502"/>
    <cellStyle name="2_Du toan 558 (Km17+508.12 - Km 22)_M 20_A4" xfId="503"/>
    <cellStyle name="2_Du toan 558 (Km17+508.12 - Km 22)_M 20_A6" xfId="504"/>
    <cellStyle name="2_Du toan 558 (Km17+508.12 - Km 22)_M 20_A7" xfId="505"/>
    <cellStyle name="2_Du toan 558 (Km17+508.12 - Km 22)_M 20_A7_1" xfId="506"/>
    <cellStyle name="2_Du toan 558 (Km17+508.12 - Km 22)_M 20_B5" xfId="507"/>
    <cellStyle name="2_Du toan 558 (Km17+508.12 - Km 22)_M 20_B6" xfId="508"/>
    <cellStyle name="2_Du toan 558 (Km17+508.12 - Km 22)_M 20_B7" xfId="509"/>
    <cellStyle name="2_Du toan 558 (Km17+508.12 - Km 22)_M 20_B8" xfId="510"/>
    <cellStyle name="2_Du toan 558 (Km17+508.12 - Km 22)_M 20_Sheet1" xfId="511"/>
    <cellStyle name="2_Du toan 558 (Km17+508.12 - Km 22)_M 20_Thạch Hà- báo cáo kỳ  thang 4 năm 2013 (version 1)" xfId="512"/>
    <cellStyle name="2_Du toan 558 (Km17+508.12 - Km 22)_M 20_THÀNH NAM 2003 " xfId="513"/>
    <cellStyle name="2_Du toan 558 (Km17+508.12 - Km 22)_M 6" xfId="514"/>
    <cellStyle name="2_Du toan 558 (Km17+508.12 - Km 22)_M 6_13. Tong hop thang 9" xfId="515"/>
    <cellStyle name="2_Du toan 558 (Km17+508.12 - Km 22)_M 6_A1" xfId="516"/>
    <cellStyle name="2_Du toan 558 (Km17+508.12 - Km 22)_M 6_A3" xfId="517"/>
    <cellStyle name="2_Du toan 558 (Km17+508.12 - Km 22)_M 6_A4" xfId="518"/>
    <cellStyle name="2_Du toan 558 (Km17+508.12 - Km 22)_M 6_A6" xfId="519"/>
    <cellStyle name="2_Du toan 558 (Km17+508.12 - Km 22)_M 6_A7" xfId="520"/>
    <cellStyle name="2_Du toan 558 (Km17+508.12 - Km 22)_M 6_A7_1" xfId="521"/>
    <cellStyle name="2_Du toan 558 (Km17+508.12 - Km 22)_M 6_B5" xfId="522"/>
    <cellStyle name="2_Du toan 558 (Km17+508.12 - Km 22)_M 6_B6" xfId="523"/>
    <cellStyle name="2_Du toan 558 (Km17+508.12 - Km 22)_M 6_B7" xfId="524"/>
    <cellStyle name="2_Du toan 558 (Km17+508.12 - Km 22)_M 6_B8" xfId="525"/>
    <cellStyle name="2_Du toan 558 (Km17+508.12 - Km 22)_M 6_Sheet1" xfId="526"/>
    <cellStyle name="2_Du toan 558 (Km17+508.12 - Km 22)_M 6_Thạch Hà- báo cáo kỳ  thang 4 năm 2013 (version 1)" xfId="527"/>
    <cellStyle name="2_Du toan 558 (Km17+508.12 - Km 22)_M 6_THÀNH NAM 2003 " xfId="528"/>
    <cellStyle name="2_Du toan 558 (Km17+508.12 - Km 22)_M 7" xfId="529"/>
    <cellStyle name="2_Du toan 558 (Km17+508.12 - Km 22)_M 7_13. Tong hop thang 9" xfId="530"/>
    <cellStyle name="2_Du toan 558 (Km17+508.12 - Km 22)_M 7_A1" xfId="531"/>
    <cellStyle name="2_Du toan 558 (Km17+508.12 - Km 22)_M 7_A3" xfId="532"/>
    <cellStyle name="2_Du toan 558 (Km17+508.12 - Km 22)_M 7_A4" xfId="533"/>
    <cellStyle name="2_Du toan 558 (Km17+508.12 - Km 22)_M 7_A6" xfId="534"/>
    <cellStyle name="2_Du toan 558 (Km17+508.12 - Km 22)_M 7_A7" xfId="535"/>
    <cellStyle name="2_Du toan 558 (Km17+508.12 - Km 22)_M 7_A7_1" xfId="536"/>
    <cellStyle name="2_Du toan 558 (Km17+508.12 - Km 22)_M 7_B5" xfId="537"/>
    <cellStyle name="2_Du toan 558 (Km17+508.12 - Km 22)_M 7_B6" xfId="538"/>
    <cellStyle name="2_Du toan 558 (Km17+508.12 - Km 22)_M 7_B7" xfId="539"/>
    <cellStyle name="2_Du toan 558 (Km17+508.12 - Km 22)_M 7_B8" xfId="540"/>
    <cellStyle name="2_Du toan 558 (Km17+508.12 - Km 22)_M 7_Sheet1" xfId="541"/>
    <cellStyle name="2_Du toan 558 (Km17+508.12 - Km 22)_M 7_Thạch Hà- báo cáo kỳ  thang 4 năm 2013 (version 1)" xfId="542"/>
    <cellStyle name="2_Du toan 558 (Km17+508.12 - Km 22)_M 7_THÀNH NAM 2003 " xfId="543"/>
    <cellStyle name="2_Du toan 558 (Km17+508.12 - Km 22)_M TH" xfId="544"/>
    <cellStyle name="2_Du toan 558 (Km17+508.12 - Km 22)_M TH_13. Tong hop thang 9" xfId="545"/>
    <cellStyle name="2_Du toan 558 (Km17+508.12 - Km 22)_M TH_A1" xfId="546"/>
    <cellStyle name="2_Du toan 558 (Km17+508.12 - Km 22)_M TH_A3" xfId="547"/>
    <cellStyle name="2_Du toan 558 (Km17+508.12 - Km 22)_M TH_A4" xfId="548"/>
    <cellStyle name="2_Du toan 558 (Km17+508.12 - Km 22)_M TH_A6" xfId="549"/>
    <cellStyle name="2_Du toan 558 (Km17+508.12 - Km 22)_M TH_A7" xfId="550"/>
    <cellStyle name="2_Du toan 558 (Km17+508.12 - Km 22)_M TH_A7_1" xfId="551"/>
    <cellStyle name="2_Du toan 558 (Km17+508.12 - Km 22)_M TH_B5" xfId="552"/>
    <cellStyle name="2_Du toan 558 (Km17+508.12 - Km 22)_M TH_B6" xfId="553"/>
    <cellStyle name="2_Du toan 558 (Km17+508.12 - Km 22)_M TH_B7" xfId="554"/>
    <cellStyle name="2_Du toan 558 (Km17+508.12 - Km 22)_M TH_B8" xfId="555"/>
    <cellStyle name="2_Du toan 558 (Km17+508.12 - Km 22)_M TH_Sheet1" xfId="556"/>
    <cellStyle name="2_Du toan 558 (Km17+508.12 - Km 22)_M TH_Thạch Hà- báo cáo kỳ  thang 4 năm 2013 (version 1)" xfId="557"/>
    <cellStyle name="2_Du toan 558 (Km17+508.12 - Km 22)_M TH_THÀNH NAM 2003 " xfId="558"/>
    <cellStyle name="2_Du toan 558 (Km17+508.12 - Km 22)_M3" xfId="559"/>
    <cellStyle name="2_Du toan 558 (Km17+508.12 - Km 22)_M8" xfId="560"/>
    <cellStyle name="2_Du toan 558 (Km17+508.12 - Km 22)_Sheet1" xfId="561"/>
    <cellStyle name="2_Du toan 558 (Km17+508.12 - Km 22)_Sheet1_1" xfId="562"/>
    <cellStyle name="2_Du toan 558 (Km17+508.12 - Km 22)_Sheet1_B8" xfId="563"/>
    <cellStyle name="2_Du toan 558 (Km17+508.12 - Km 22)_Sheet2" xfId="564"/>
    <cellStyle name="2_Du toan 558 (Km17+508.12 - Km 22)_T1" xfId="565"/>
    <cellStyle name="2_Du toan 558 (Km17+508.12 - Km 22)_T1 (2)" xfId="566"/>
    <cellStyle name="2_Du toan 558 (Km17+508.12 - Km 22)_T1 (2)_Thạch Hà- báo cáo kỳ  thang 4 năm 2013" xfId="567"/>
    <cellStyle name="2_Du toan 558 (Km17+508.12 - Km 22)_T1 (2)_Thạch Hà- báo cáo kỳ  thang 4 năm 2013_1" xfId="568"/>
    <cellStyle name="2_Du toan 558 (Km17+508.12 - Km 22)_T1_Thạch Hà- báo cáo kỳ  thang 4 năm 2013" xfId="569"/>
    <cellStyle name="2_Du toan 558 (Km17+508.12 - Km 22)_T1_Thạch Hà- báo cáo kỳ  thang 4 năm 2013_1" xfId="570"/>
    <cellStyle name="2_Du toan 558 (Km17+508.12 - Km 22)_Thạch Hà- báo cáo kỳ  thang 4 năm 2013" xfId="571"/>
    <cellStyle name="2_Du toan 558 (Km17+508.12 - Km 22)_Thạch Hà- báo cáo kỳ  thang 4 năm 2013_1" xfId="572"/>
    <cellStyle name="2_Du toan 558 (Km17+508.12 - Km 22)_Thạch Hà- Báo cáo tháng 4 năm 2013" xfId="573"/>
    <cellStyle name="2_M3" xfId="574"/>
    <cellStyle name="2_M8" xfId="575"/>
    <cellStyle name="2_Sheet1" xfId="576"/>
    <cellStyle name="2_Sheet1_B8" xfId="577"/>
    <cellStyle name="2_Sheet2" xfId="578"/>
    <cellStyle name="2_T1" xfId="579"/>
    <cellStyle name="2_T1 (2)" xfId="580"/>
    <cellStyle name="2_T1 (2)_Thạch Hà- báo cáo kỳ  thang 4 năm 2013" xfId="581"/>
    <cellStyle name="2_T1 (2)_Thạch Hà- báo cáo kỳ  thang 4 năm 2013_1" xfId="582"/>
    <cellStyle name="2_T1_Thạch Hà- báo cáo kỳ  thang 4 năm 2013" xfId="583"/>
    <cellStyle name="2_T1_Thạch Hà- báo cáo kỳ  thang 4 năm 2013_1" xfId="584"/>
    <cellStyle name="2_Thạch Hà- báo cáo kỳ  thang 4 năm 2013" xfId="585"/>
    <cellStyle name="2_Thạch Hà- báo cáo kỳ  thang 4 năm 2013_1" xfId="586"/>
    <cellStyle name="2_Thạch Hà- Báo cáo tháng 4 năm 2013" xfId="587"/>
    <cellStyle name="2_ÿÿÿÿÿ" xfId="588"/>
    <cellStyle name="2_ÿÿÿÿÿ_13. Tong hop thang 9" xfId="589"/>
    <cellStyle name="2_ÿÿÿÿÿ_A1" xfId="590"/>
    <cellStyle name="2_ÿÿÿÿÿ_A2" xfId="591"/>
    <cellStyle name="2_ÿÿÿÿÿ_A3" xfId="592"/>
    <cellStyle name="2_ÿÿÿÿÿ_A5" xfId="593"/>
    <cellStyle name="2_ÿÿÿÿÿ_A7" xfId="594"/>
    <cellStyle name="2_ÿÿÿÿÿ_B5" xfId="595"/>
    <cellStyle name="2_ÿÿÿÿÿ_B6" xfId="596"/>
    <cellStyle name="2_ÿÿÿÿÿ_B7" xfId="597"/>
    <cellStyle name="2_ÿÿÿÿÿ_M3" xfId="598"/>
    <cellStyle name="2_ÿÿÿÿÿ_M8" xfId="599"/>
    <cellStyle name="2_ÿÿÿÿÿ_Sheet1" xfId="600"/>
    <cellStyle name="2_ÿÿÿÿÿ_Sheet1_B8" xfId="601"/>
    <cellStyle name="2_ÿÿÿÿÿ_Sheet2" xfId="602"/>
    <cellStyle name="2_ÿÿÿÿÿ_T1" xfId="603"/>
    <cellStyle name="2_ÿÿÿÿÿ_T1 (2)" xfId="604"/>
    <cellStyle name="2_ÿÿÿÿÿ_T1 (2)_Thạch Hà- báo cáo kỳ  thang 4 năm 2013" xfId="605"/>
    <cellStyle name="2_ÿÿÿÿÿ_T1 (2)_Thạch Hà- báo cáo kỳ  thang 4 năm 2013_1" xfId="606"/>
    <cellStyle name="2_ÿÿÿÿÿ_T1_Thạch Hà- báo cáo kỳ  thang 4 năm 2013" xfId="607"/>
    <cellStyle name="2_ÿÿÿÿÿ_T1_Thạch Hà- báo cáo kỳ  thang 4 năm 2013_1" xfId="608"/>
    <cellStyle name="2_ÿÿÿÿÿ_Thạch Hà- báo cáo kỳ  thang 4 năm 2013" xfId="609"/>
    <cellStyle name="2_ÿÿÿÿÿ_Thạch Hà- báo cáo kỳ  thang 4 năm 2013_1" xfId="610"/>
    <cellStyle name="2_ÿÿÿÿÿ_Thạch Hà- Báo cáo tháng 4 năm 2013" xfId="611"/>
    <cellStyle name="20% - Accent1" xfId="612" builtinId="30" customBuiltin="1"/>
    <cellStyle name="20% - Accent1 2" xfId="613"/>
    <cellStyle name="20% - Accent2" xfId="614" builtinId="34" customBuiltin="1"/>
    <cellStyle name="20% - Accent2 2" xfId="615"/>
    <cellStyle name="20% - Accent3" xfId="616" builtinId="38" customBuiltin="1"/>
    <cellStyle name="20% - Accent3 2" xfId="617"/>
    <cellStyle name="20% - Accent4" xfId="618" builtinId="42" customBuiltin="1"/>
    <cellStyle name="20% - Accent4 2" xfId="619"/>
    <cellStyle name="20% - Accent5" xfId="620" builtinId="46" customBuiltin="1"/>
    <cellStyle name="20% - Accent5 2" xfId="621"/>
    <cellStyle name="20% - Accent6" xfId="622" builtinId="50" customBuiltin="1"/>
    <cellStyle name="20% - Accent6 2" xfId="623"/>
    <cellStyle name="20% - Nh?n1" xfId="624"/>
    <cellStyle name="20% - Nh?n2" xfId="625"/>
    <cellStyle name="20% - Nh?n3" xfId="626"/>
    <cellStyle name="20% - Nh?n4" xfId="627"/>
    <cellStyle name="20% - Nh?n5" xfId="628"/>
    <cellStyle name="20% - Nh?n6" xfId="629"/>
    <cellStyle name="20% - Nhấn1" xfId="630"/>
    <cellStyle name="20% - Nhấn2" xfId="631"/>
    <cellStyle name="20% - Nhấn3" xfId="632"/>
    <cellStyle name="20% - Nhấn4" xfId="633"/>
    <cellStyle name="20% - Nhấn5" xfId="634"/>
    <cellStyle name="20% - Nhấn6" xfId="635"/>
    <cellStyle name="3" xfId="636"/>
    <cellStyle name="3_13. Tong hop thang 9" xfId="637"/>
    <cellStyle name="3_A1" xfId="638"/>
    <cellStyle name="3_A2" xfId="639"/>
    <cellStyle name="3_A3" xfId="640"/>
    <cellStyle name="3_A5" xfId="641"/>
    <cellStyle name="3_A7" xfId="642"/>
    <cellStyle name="3_B5" xfId="643"/>
    <cellStyle name="3_B6" xfId="644"/>
    <cellStyle name="3_B7" xfId="645"/>
    <cellStyle name="3_Cau thuy dien Ban La (Cu Anh)" xfId="646"/>
    <cellStyle name="3_Cau thuy dien Ban La (Cu Anh) 2" xfId="647"/>
    <cellStyle name="3_Cau thuy dien Ban La (Cu Anh) 2_THÀNH NAM 2003 " xfId="648"/>
    <cellStyle name="3_Cau thuy dien Ban La (Cu Anh) 3" xfId="649"/>
    <cellStyle name="3_Cau thuy dien Ban La (Cu Anh) 4" xfId="650"/>
    <cellStyle name="3_Cau thuy dien Ban La (Cu Anh)_13. Tong hop thang 9" xfId="651"/>
    <cellStyle name="3_Cau thuy dien Ban La (Cu Anh)_7. BC đau nam HK moi ( 17-10)" xfId="652"/>
    <cellStyle name="3_Cau thuy dien Ban La (Cu Anh)_A1" xfId="653"/>
    <cellStyle name="3_Cau thuy dien Ban La (Cu Anh)_A1_1" xfId="654"/>
    <cellStyle name="3_Cau thuy dien Ban La (Cu Anh)_A1_B8" xfId="655"/>
    <cellStyle name="3_Cau thuy dien Ban La (Cu Anh)_A1_THÀNH NAM 2003 " xfId="656"/>
    <cellStyle name="3_Cau thuy dien Ban La (Cu Anh)_A2" xfId="657"/>
    <cellStyle name="3_Cau thuy dien Ban La (Cu Anh)_A3" xfId="658"/>
    <cellStyle name="3_Cau thuy dien Ban La (Cu Anh)_A3_1" xfId="659"/>
    <cellStyle name="3_Cau thuy dien Ban La (Cu Anh)_A3_THÀNH NAM 2003 " xfId="660"/>
    <cellStyle name="3_Cau thuy dien Ban La (Cu Anh)_A4" xfId="661"/>
    <cellStyle name="3_Cau thuy dien Ban La (Cu Anh)_A5" xfId="662"/>
    <cellStyle name="3_Cau thuy dien Ban La (Cu Anh)_A6" xfId="663"/>
    <cellStyle name="3_Cau thuy dien Ban La (Cu Anh)_A6_1" xfId="664"/>
    <cellStyle name="3_Cau thuy dien Ban La (Cu Anh)_A7" xfId="665"/>
    <cellStyle name="3_Cau thuy dien Ban La (Cu Anh)_A7_1" xfId="666"/>
    <cellStyle name="3_Cau thuy dien Ban La (Cu Anh)_A7_2" xfId="667"/>
    <cellStyle name="3_Cau thuy dien Ban La (Cu Anh)_B5" xfId="668"/>
    <cellStyle name="3_Cau thuy dien Ban La (Cu Anh)_B5_1" xfId="669"/>
    <cellStyle name="3_Cau thuy dien Ban La (Cu Anh)_B6" xfId="670"/>
    <cellStyle name="3_Cau thuy dien Ban La (Cu Anh)_B6_1" xfId="671"/>
    <cellStyle name="3_Cau thuy dien Ban La (Cu Anh)_B7" xfId="672"/>
    <cellStyle name="3_Cau thuy dien Ban La (Cu Anh)_B7_1" xfId="673"/>
    <cellStyle name="3_Cau thuy dien Ban La (Cu Anh)_B8" xfId="674"/>
    <cellStyle name="3_Cau thuy dien Ban La (Cu Anh)_M 20" xfId="675"/>
    <cellStyle name="3_Cau thuy dien Ban La (Cu Anh)_M 20_13. Tong hop thang 9" xfId="676"/>
    <cellStyle name="3_Cau thuy dien Ban La (Cu Anh)_M 20_A1" xfId="677"/>
    <cellStyle name="3_Cau thuy dien Ban La (Cu Anh)_M 20_A3" xfId="678"/>
    <cellStyle name="3_Cau thuy dien Ban La (Cu Anh)_M 20_A4" xfId="679"/>
    <cellStyle name="3_Cau thuy dien Ban La (Cu Anh)_M 20_A6" xfId="680"/>
    <cellStyle name="3_Cau thuy dien Ban La (Cu Anh)_M 20_A7" xfId="681"/>
    <cellStyle name="3_Cau thuy dien Ban La (Cu Anh)_M 20_A7_1" xfId="682"/>
    <cellStyle name="3_Cau thuy dien Ban La (Cu Anh)_M 20_B5" xfId="683"/>
    <cellStyle name="3_Cau thuy dien Ban La (Cu Anh)_M 20_B6" xfId="684"/>
    <cellStyle name="3_Cau thuy dien Ban La (Cu Anh)_M 20_B7" xfId="685"/>
    <cellStyle name="3_Cau thuy dien Ban La (Cu Anh)_M 20_B8" xfId="686"/>
    <cellStyle name="3_Cau thuy dien Ban La (Cu Anh)_M 20_Sheet1" xfId="687"/>
    <cellStyle name="3_Cau thuy dien Ban La (Cu Anh)_M 20_Thạch Hà- báo cáo kỳ  thang 4 năm 2013 (version 1)" xfId="688"/>
    <cellStyle name="3_Cau thuy dien Ban La (Cu Anh)_M 20_THÀNH NAM 2003 " xfId="689"/>
    <cellStyle name="3_Cau thuy dien Ban La (Cu Anh)_M 6" xfId="690"/>
    <cellStyle name="3_Cau thuy dien Ban La (Cu Anh)_M 6_13. Tong hop thang 9" xfId="691"/>
    <cellStyle name="3_Cau thuy dien Ban La (Cu Anh)_M 6_A1" xfId="692"/>
    <cellStyle name="3_Cau thuy dien Ban La (Cu Anh)_M 6_A3" xfId="693"/>
    <cellStyle name="3_Cau thuy dien Ban La (Cu Anh)_M 6_A4" xfId="694"/>
    <cellStyle name="3_Cau thuy dien Ban La (Cu Anh)_M 6_A6" xfId="695"/>
    <cellStyle name="3_Cau thuy dien Ban La (Cu Anh)_M 6_A7" xfId="696"/>
    <cellStyle name="3_Cau thuy dien Ban La (Cu Anh)_M 6_A7_1" xfId="697"/>
    <cellStyle name="3_Cau thuy dien Ban La (Cu Anh)_M 6_B5" xfId="698"/>
    <cellStyle name="3_Cau thuy dien Ban La (Cu Anh)_M 6_B6" xfId="699"/>
    <cellStyle name="3_Cau thuy dien Ban La (Cu Anh)_M 6_B7" xfId="700"/>
    <cellStyle name="3_Cau thuy dien Ban La (Cu Anh)_M 6_B8" xfId="701"/>
    <cellStyle name="3_Cau thuy dien Ban La (Cu Anh)_M 6_Sheet1" xfId="702"/>
    <cellStyle name="3_Cau thuy dien Ban La (Cu Anh)_M 6_Thạch Hà- báo cáo kỳ  thang 4 năm 2013 (version 1)" xfId="703"/>
    <cellStyle name="3_Cau thuy dien Ban La (Cu Anh)_M 6_THÀNH NAM 2003 " xfId="704"/>
    <cellStyle name="3_Cau thuy dien Ban La (Cu Anh)_M 7" xfId="705"/>
    <cellStyle name="3_Cau thuy dien Ban La (Cu Anh)_M 7_13. Tong hop thang 9" xfId="706"/>
    <cellStyle name="3_Cau thuy dien Ban La (Cu Anh)_M 7_A1" xfId="707"/>
    <cellStyle name="3_Cau thuy dien Ban La (Cu Anh)_M 7_A3" xfId="708"/>
    <cellStyle name="3_Cau thuy dien Ban La (Cu Anh)_M 7_A4" xfId="709"/>
    <cellStyle name="3_Cau thuy dien Ban La (Cu Anh)_M 7_A6" xfId="710"/>
    <cellStyle name="3_Cau thuy dien Ban La (Cu Anh)_M 7_A7" xfId="711"/>
    <cellStyle name="3_Cau thuy dien Ban La (Cu Anh)_M 7_A7_1" xfId="712"/>
    <cellStyle name="3_Cau thuy dien Ban La (Cu Anh)_M 7_B5" xfId="713"/>
    <cellStyle name="3_Cau thuy dien Ban La (Cu Anh)_M 7_B6" xfId="714"/>
    <cellStyle name="3_Cau thuy dien Ban La (Cu Anh)_M 7_B7" xfId="715"/>
    <cellStyle name="3_Cau thuy dien Ban La (Cu Anh)_M 7_B8" xfId="716"/>
    <cellStyle name="3_Cau thuy dien Ban La (Cu Anh)_M 7_Sheet1" xfId="717"/>
    <cellStyle name="3_Cau thuy dien Ban La (Cu Anh)_M 7_Thạch Hà- báo cáo kỳ  thang 4 năm 2013 (version 1)" xfId="718"/>
    <cellStyle name="3_Cau thuy dien Ban La (Cu Anh)_M 7_THÀNH NAM 2003 " xfId="719"/>
    <cellStyle name="3_Cau thuy dien Ban La (Cu Anh)_M TH" xfId="720"/>
    <cellStyle name="3_Cau thuy dien Ban La (Cu Anh)_M TH_13. Tong hop thang 9" xfId="721"/>
    <cellStyle name="3_Cau thuy dien Ban La (Cu Anh)_M TH_A1" xfId="722"/>
    <cellStyle name="3_Cau thuy dien Ban La (Cu Anh)_M TH_A3" xfId="723"/>
    <cellStyle name="3_Cau thuy dien Ban La (Cu Anh)_M TH_A4" xfId="724"/>
    <cellStyle name="3_Cau thuy dien Ban La (Cu Anh)_M TH_A6" xfId="725"/>
    <cellStyle name="3_Cau thuy dien Ban La (Cu Anh)_M TH_A7" xfId="726"/>
    <cellStyle name="3_Cau thuy dien Ban La (Cu Anh)_M TH_A7_1" xfId="727"/>
    <cellStyle name="3_Cau thuy dien Ban La (Cu Anh)_M TH_B5" xfId="728"/>
    <cellStyle name="3_Cau thuy dien Ban La (Cu Anh)_M TH_B6" xfId="729"/>
    <cellStyle name="3_Cau thuy dien Ban La (Cu Anh)_M TH_B7" xfId="730"/>
    <cellStyle name="3_Cau thuy dien Ban La (Cu Anh)_M TH_B8" xfId="731"/>
    <cellStyle name="3_Cau thuy dien Ban La (Cu Anh)_M TH_Sheet1" xfId="732"/>
    <cellStyle name="3_Cau thuy dien Ban La (Cu Anh)_M TH_Thạch Hà- báo cáo kỳ  thang 4 năm 2013 (version 1)" xfId="733"/>
    <cellStyle name="3_Cau thuy dien Ban La (Cu Anh)_M TH_THÀNH NAM 2003 " xfId="734"/>
    <cellStyle name="3_Cau thuy dien Ban La (Cu Anh)_M3" xfId="735"/>
    <cellStyle name="3_Cau thuy dien Ban La (Cu Anh)_M8" xfId="736"/>
    <cellStyle name="3_Cau thuy dien Ban La (Cu Anh)_Sheet1" xfId="737"/>
    <cellStyle name="3_Cau thuy dien Ban La (Cu Anh)_Sheet1_1" xfId="738"/>
    <cellStyle name="3_Cau thuy dien Ban La (Cu Anh)_Sheet1_B8" xfId="739"/>
    <cellStyle name="3_Cau thuy dien Ban La (Cu Anh)_Sheet2" xfId="740"/>
    <cellStyle name="3_Cau thuy dien Ban La (Cu Anh)_T1" xfId="741"/>
    <cellStyle name="3_Cau thuy dien Ban La (Cu Anh)_T1 (2)" xfId="742"/>
    <cellStyle name="3_Cau thuy dien Ban La (Cu Anh)_T1 (2)_Thạch Hà- báo cáo kỳ  thang 4 năm 2013" xfId="743"/>
    <cellStyle name="3_Cau thuy dien Ban La (Cu Anh)_T1_Thạch Hà- báo cáo kỳ  thang 4 năm 2013" xfId="744"/>
    <cellStyle name="3_Cau thuy dien Ban La (Cu Anh)_Thạch Hà- báo cáo kỳ  thang 4 năm 2013" xfId="745"/>
    <cellStyle name="3_Cau thuy dien Ban La (Cu Anh)_Thạch Hà- Báo cáo tháng 4 năm 2013" xfId="746"/>
    <cellStyle name="3_Du toan 558 (Km17+508.12 - Km 22)" xfId="747"/>
    <cellStyle name="3_Du toan 558 (Km17+508.12 - Km 22) 2" xfId="748"/>
    <cellStyle name="3_Du toan 558 (Km17+508.12 - Km 22) 2_THÀNH NAM 2003 " xfId="749"/>
    <cellStyle name="3_Du toan 558 (Km17+508.12 - Km 22) 3" xfId="750"/>
    <cellStyle name="3_Du toan 558 (Km17+508.12 - Km 22) 4" xfId="751"/>
    <cellStyle name="3_Du toan 558 (Km17+508.12 - Km 22)_13. Tong hop thang 9" xfId="752"/>
    <cellStyle name="3_Du toan 558 (Km17+508.12 - Km 22)_7. BC đau nam HK moi ( 17-10)" xfId="753"/>
    <cellStyle name="3_Du toan 558 (Km17+508.12 - Km 22)_A1" xfId="754"/>
    <cellStyle name="3_Du toan 558 (Km17+508.12 - Km 22)_A1_1" xfId="755"/>
    <cellStyle name="3_Du toan 558 (Km17+508.12 - Km 22)_A1_B8" xfId="756"/>
    <cellStyle name="3_Du toan 558 (Km17+508.12 - Km 22)_A1_THÀNH NAM 2003 " xfId="757"/>
    <cellStyle name="3_Du toan 558 (Km17+508.12 - Km 22)_A2" xfId="758"/>
    <cellStyle name="3_Du toan 558 (Km17+508.12 - Km 22)_A3" xfId="759"/>
    <cellStyle name="3_Du toan 558 (Km17+508.12 - Km 22)_A3_1" xfId="760"/>
    <cellStyle name="3_Du toan 558 (Km17+508.12 - Km 22)_A3_THÀNH NAM 2003 " xfId="761"/>
    <cellStyle name="3_Du toan 558 (Km17+508.12 - Km 22)_A4" xfId="762"/>
    <cellStyle name="3_Du toan 558 (Km17+508.12 - Km 22)_A5" xfId="763"/>
    <cellStyle name="3_Du toan 558 (Km17+508.12 - Km 22)_A6" xfId="764"/>
    <cellStyle name="3_Du toan 558 (Km17+508.12 - Km 22)_A6_1" xfId="765"/>
    <cellStyle name="3_Du toan 558 (Km17+508.12 - Km 22)_A7" xfId="766"/>
    <cellStyle name="3_Du toan 558 (Km17+508.12 - Km 22)_A7_1" xfId="767"/>
    <cellStyle name="3_Du toan 558 (Km17+508.12 - Km 22)_A7_2" xfId="768"/>
    <cellStyle name="3_Du toan 558 (Km17+508.12 - Km 22)_B5" xfId="769"/>
    <cellStyle name="3_Du toan 558 (Km17+508.12 - Km 22)_B5_1" xfId="770"/>
    <cellStyle name="3_Du toan 558 (Km17+508.12 - Km 22)_B6" xfId="771"/>
    <cellStyle name="3_Du toan 558 (Km17+508.12 - Km 22)_B6_1" xfId="772"/>
    <cellStyle name="3_Du toan 558 (Km17+508.12 - Km 22)_B7" xfId="773"/>
    <cellStyle name="3_Du toan 558 (Km17+508.12 - Km 22)_B7_1" xfId="774"/>
    <cellStyle name="3_Du toan 558 (Km17+508.12 - Km 22)_B8" xfId="775"/>
    <cellStyle name="3_Du toan 558 (Km17+508.12 - Km 22)_M 20" xfId="776"/>
    <cellStyle name="3_Du toan 558 (Km17+508.12 - Km 22)_M 20_13. Tong hop thang 9" xfId="777"/>
    <cellStyle name="3_Du toan 558 (Km17+508.12 - Km 22)_M 20_A1" xfId="778"/>
    <cellStyle name="3_Du toan 558 (Km17+508.12 - Km 22)_M 20_A3" xfId="779"/>
    <cellStyle name="3_Du toan 558 (Km17+508.12 - Km 22)_M 20_A4" xfId="780"/>
    <cellStyle name="3_Du toan 558 (Km17+508.12 - Km 22)_M 20_A6" xfId="781"/>
    <cellStyle name="3_Du toan 558 (Km17+508.12 - Km 22)_M 20_A7" xfId="782"/>
    <cellStyle name="3_Du toan 558 (Km17+508.12 - Km 22)_M 20_A7_1" xfId="783"/>
    <cellStyle name="3_Du toan 558 (Km17+508.12 - Km 22)_M 20_B5" xfId="784"/>
    <cellStyle name="3_Du toan 558 (Km17+508.12 - Km 22)_M 20_B6" xfId="785"/>
    <cellStyle name="3_Du toan 558 (Km17+508.12 - Km 22)_M 20_B7" xfId="786"/>
    <cellStyle name="3_Du toan 558 (Km17+508.12 - Km 22)_M 20_B8" xfId="787"/>
    <cellStyle name="3_Du toan 558 (Km17+508.12 - Km 22)_M 20_Sheet1" xfId="788"/>
    <cellStyle name="3_Du toan 558 (Km17+508.12 - Km 22)_M 20_Thạch Hà- báo cáo kỳ  thang 4 năm 2013 (version 1)" xfId="789"/>
    <cellStyle name="3_Du toan 558 (Km17+508.12 - Km 22)_M 20_THÀNH NAM 2003 " xfId="790"/>
    <cellStyle name="3_Du toan 558 (Km17+508.12 - Km 22)_M 6" xfId="791"/>
    <cellStyle name="3_Du toan 558 (Km17+508.12 - Km 22)_M 6_13. Tong hop thang 9" xfId="792"/>
    <cellStyle name="3_Du toan 558 (Km17+508.12 - Km 22)_M 6_A1" xfId="793"/>
    <cellStyle name="3_Du toan 558 (Km17+508.12 - Km 22)_M 6_A3" xfId="794"/>
    <cellStyle name="3_Du toan 558 (Km17+508.12 - Km 22)_M 6_A4" xfId="795"/>
    <cellStyle name="3_Du toan 558 (Km17+508.12 - Km 22)_M 6_A6" xfId="796"/>
    <cellStyle name="3_Du toan 558 (Km17+508.12 - Km 22)_M 6_A7" xfId="797"/>
    <cellStyle name="3_Du toan 558 (Km17+508.12 - Km 22)_M 6_A7_1" xfId="798"/>
    <cellStyle name="3_Du toan 558 (Km17+508.12 - Km 22)_M 6_B5" xfId="799"/>
    <cellStyle name="3_Du toan 558 (Km17+508.12 - Km 22)_M 6_B6" xfId="800"/>
    <cellStyle name="3_Du toan 558 (Km17+508.12 - Km 22)_M 6_B7" xfId="801"/>
    <cellStyle name="3_Du toan 558 (Km17+508.12 - Km 22)_M 6_B8" xfId="802"/>
    <cellStyle name="3_Du toan 558 (Km17+508.12 - Km 22)_M 6_Sheet1" xfId="803"/>
    <cellStyle name="3_Du toan 558 (Km17+508.12 - Km 22)_M 6_Thạch Hà- báo cáo kỳ  thang 4 năm 2013 (version 1)" xfId="804"/>
    <cellStyle name="3_Du toan 558 (Km17+508.12 - Km 22)_M 6_THÀNH NAM 2003 " xfId="805"/>
    <cellStyle name="3_Du toan 558 (Km17+508.12 - Km 22)_M 7" xfId="806"/>
    <cellStyle name="3_Du toan 558 (Km17+508.12 - Km 22)_M 7_13. Tong hop thang 9" xfId="807"/>
    <cellStyle name="3_Du toan 558 (Km17+508.12 - Km 22)_M 7_A1" xfId="808"/>
    <cellStyle name="3_Du toan 558 (Km17+508.12 - Km 22)_M 7_A3" xfId="809"/>
    <cellStyle name="3_Du toan 558 (Km17+508.12 - Km 22)_M 7_A4" xfId="810"/>
    <cellStyle name="3_Du toan 558 (Km17+508.12 - Km 22)_M 7_A6" xfId="811"/>
    <cellStyle name="3_Du toan 558 (Km17+508.12 - Km 22)_M 7_A7" xfId="812"/>
    <cellStyle name="3_Du toan 558 (Km17+508.12 - Km 22)_M 7_A7_1" xfId="813"/>
    <cellStyle name="3_Du toan 558 (Km17+508.12 - Km 22)_M 7_B5" xfId="814"/>
    <cellStyle name="3_Du toan 558 (Km17+508.12 - Km 22)_M 7_B6" xfId="815"/>
    <cellStyle name="3_Du toan 558 (Km17+508.12 - Km 22)_M 7_B7" xfId="816"/>
    <cellStyle name="3_Du toan 558 (Km17+508.12 - Km 22)_M 7_B8" xfId="817"/>
    <cellStyle name="3_Du toan 558 (Km17+508.12 - Km 22)_M 7_Sheet1" xfId="818"/>
    <cellStyle name="3_Du toan 558 (Km17+508.12 - Km 22)_M 7_Thạch Hà- báo cáo kỳ  thang 4 năm 2013 (version 1)" xfId="819"/>
    <cellStyle name="3_Du toan 558 (Km17+508.12 - Km 22)_M 7_THÀNH NAM 2003 " xfId="820"/>
    <cellStyle name="3_Du toan 558 (Km17+508.12 - Km 22)_M TH" xfId="821"/>
    <cellStyle name="3_Du toan 558 (Km17+508.12 - Km 22)_M TH_13. Tong hop thang 9" xfId="822"/>
    <cellStyle name="3_Du toan 558 (Km17+508.12 - Km 22)_M TH_A1" xfId="823"/>
    <cellStyle name="3_Du toan 558 (Km17+508.12 - Km 22)_M TH_A3" xfId="824"/>
    <cellStyle name="3_Du toan 558 (Km17+508.12 - Km 22)_M TH_A4" xfId="825"/>
    <cellStyle name="3_Du toan 558 (Km17+508.12 - Km 22)_M TH_A6" xfId="826"/>
    <cellStyle name="3_Du toan 558 (Km17+508.12 - Km 22)_M TH_A7" xfId="827"/>
    <cellStyle name="3_Du toan 558 (Km17+508.12 - Km 22)_M TH_A7_1" xfId="828"/>
    <cellStyle name="3_Du toan 558 (Km17+508.12 - Km 22)_M TH_B5" xfId="829"/>
    <cellStyle name="3_Du toan 558 (Km17+508.12 - Km 22)_M TH_B6" xfId="830"/>
    <cellStyle name="3_Du toan 558 (Km17+508.12 - Km 22)_M TH_B7" xfId="831"/>
    <cellStyle name="3_Du toan 558 (Km17+508.12 - Km 22)_M TH_B8" xfId="832"/>
    <cellStyle name="3_Du toan 558 (Km17+508.12 - Km 22)_M TH_Sheet1" xfId="833"/>
    <cellStyle name="3_Du toan 558 (Km17+508.12 - Km 22)_M TH_Thạch Hà- báo cáo kỳ  thang 4 năm 2013 (version 1)" xfId="834"/>
    <cellStyle name="3_Du toan 558 (Km17+508.12 - Km 22)_M TH_THÀNH NAM 2003 " xfId="835"/>
    <cellStyle name="3_Du toan 558 (Km17+508.12 - Km 22)_M3" xfId="836"/>
    <cellStyle name="3_Du toan 558 (Km17+508.12 - Km 22)_M8" xfId="837"/>
    <cellStyle name="3_Du toan 558 (Km17+508.12 - Km 22)_Sheet1" xfId="838"/>
    <cellStyle name="3_Du toan 558 (Km17+508.12 - Km 22)_Sheet1_1" xfId="839"/>
    <cellStyle name="3_Du toan 558 (Km17+508.12 - Km 22)_Sheet1_B8" xfId="840"/>
    <cellStyle name="3_Du toan 558 (Km17+508.12 - Km 22)_Sheet2" xfId="841"/>
    <cellStyle name="3_Du toan 558 (Km17+508.12 - Km 22)_T1" xfId="842"/>
    <cellStyle name="3_Du toan 558 (Km17+508.12 - Km 22)_T1 (2)" xfId="843"/>
    <cellStyle name="3_Du toan 558 (Km17+508.12 - Km 22)_T1 (2)_Thạch Hà- báo cáo kỳ  thang 4 năm 2013" xfId="844"/>
    <cellStyle name="3_Du toan 558 (Km17+508.12 - Km 22)_T1_Thạch Hà- báo cáo kỳ  thang 4 năm 2013" xfId="845"/>
    <cellStyle name="3_Du toan 558 (Km17+508.12 - Km 22)_Thạch Hà- báo cáo kỳ  thang 4 năm 2013" xfId="846"/>
    <cellStyle name="3_Du toan 558 (Km17+508.12 - Km 22)_Thạch Hà- Báo cáo tháng 4 năm 2013" xfId="847"/>
    <cellStyle name="3_M3" xfId="848"/>
    <cellStyle name="3_M8" xfId="849"/>
    <cellStyle name="3_Sheet1" xfId="850"/>
    <cellStyle name="3_Sheet1_B8" xfId="851"/>
    <cellStyle name="3_Sheet2" xfId="852"/>
    <cellStyle name="3_T1" xfId="853"/>
    <cellStyle name="3_T1 (2)" xfId="854"/>
    <cellStyle name="3_T1 (2)_Thạch Hà- báo cáo kỳ  thang 4 năm 2013" xfId="855"/>
    <cellStyle name="3_T1_Thạch Hà- báo cáo kỳ  thang 4 năm 2013" xfId="856"/>
    <cellStyle name="3_Thạch Hà- báo cáo kỳ  thang 4 năm 2013" xfId="857"/>
    <cellStyle name="3_Thạch Hà- Báo cáo tháng 4 năm 2013" xfId="858"/>
    <cellStyle name="3_ÿÿÿÿÿ" xfId="859"/>
    <cellStyle name="3_ÿÿÿÿÿ_13. Tong hop thang 9" xfId="860"/>
    <cellStyle name="3_ÿÿÿÿÿ_A1" xfId="861"/>
    <cellStyle name="3_ÿÿÿÿÿ_A2" xfId="862"/>
    <cellStyle name="3_ÿÿÿÿÿ_A3" xfId="863"/>
    <cellStyle name="3_ÿÿÿÿÿ_A5" xfId="864"/>
    <cellStyle name="3_ÿÿÿÿÿ_A7" xfId="865"/>
    <cellStyle name="3_ÿÿÿÿÿ_B5" xfId="866"/>
    <cellStyle name="3_ÿÿÿÿÿ_B6" xfId="867"/>
    <cellStyle name="3_ÿÿÿÿÿ_B7" xfId="868"/>
    <cellStyle name="3_ÿÿÿÿÿ_M3" xfId="869"/>
    <cellStyle name="3_ÿÿÿÿÿ_M8" xfId="870"/>
    <cellStyle name="3_ÿÿÿÿÿ_Sheet1" xfId="871"/>
    <cellStyle name="3_ÿÿÿÿÿ_Sheet1_B8" xfId="872"/>
    <cellStyle name="3_ÿÿÿÿÿ_Sheet2" xfId="873"/>
    <cellStyle name="3_ÿÿÿÿÿ_T1" xfId="874"/>
    <cellStyle name="3_ÿÿÿÿÿ_T1 (2)" xfId="875"/>
    <cellStyle name="3_ÿÿÿÿÿ_T1 (2)_Thạch Hà- báo cáo kỳ  thang 4 năm 2013" xfId="876"/>
    <cellStyle name="3_ÿÿÿÿÿ_T1_Thạch Hà- báo cáo kỳ  thang 4 năm 2013" xfId="877"/>
    <cellStyle name="3_ÿÿÿÿÿ_Thạch Hà- báo cáo kỳ  thang 4 năm 2013" xfId="878"/>
    <cellStyle name="3_ÿÿÿÿÿ_Thạch Hà- Báo cáo tháng 4 năm 2013" xfId="879"/>
    <cellStyle name="4" xfId="880"/>
    <cellStyle name="4_Cau thuy dien Ban La (Cu Anh)" xfId="881"/>
    <cellStyle name="4_Cau thuy dien Ban La (Cu Anh) 2" xfId="882"/>
    <cellStyle name="4_Cau thuy dien Ban La (Cu Anh) 2_THÀNH NAM 2003 " xfId="883"/>
    <cellStyle name="4_Cau thuy dien Ban La (Cu Anh) 3" xfId="884"/>
    <cellStyle name="4_Cau thuy dien Ban La (Cu Anh) 4" xfId="885"/>
    <cellStyle name="4_Cau thuy dien Ban La (Cu Anh)_7. BC đau nam HK moi ( 17-10)" xfId="886"/>
    <cellStyle name="4_Cau thuy dien Ban La (Cu Anh)_A1" xfId="887"/>
    <cellStyle name="4_Cau thuy dien Ban La (Cu Anh)_A1_1" xfId="888"/>
    <cellStyle name="4_Cau thuy dien Ban La (Cu Anh)_A1_THÀNH NAM 2003 " xfId="889"/>
    <cellStyle name="4_Cau thuy dien Ban La (Cu Anh)_A3" xfId="890"/>
    <cellStyle name="4_Cau thuy dien Ban La (Cu Anh)_A3_THÀNH NAM 2003 " xfId="891"/>
    <cellStyle name="4_Cau thuy dien Ban La (Cu Anh)_A4" xfId="892"/>
    <cellStyle name="4_Cau thuy dien Ban La (Cu Anh)_A6" xfId="893"/>
    <cellStyle name="4_Cau thuy dien Ban La (Cu Anh)_A6_1" xfId="894"/>
    <cellStyle name="4_Cau thuy dien Ban La (Cu Anh)_A7" xfId="895"/>
    <cellStyle name="4_Cau thuy dien Ban La (Cu Anh)_A7_1" xfId="896"/>
    <cellStyle name="4_Cau thuy dien Ban La (Cu Anh)_B5" xfId="897"/>
    <cellStyle name="4_Cau thuy dien Ban La (Cu Anh)_B6" xfId="898"/>
    <cellStyle name="4_Cau thuy dien Ban La (Cu Anh)_B7" xfId="899"/>
    <cellStyle name="4_Cau thuy dien Ban La (Cu Anh)_B8" xfId="900"/>
    <cellStyle name="4_Cau thuy dien Ban La (Cu Anh)_M 20" xfId="901"/>
    <cellStyle name="4_Cau thuy dien Ban La (Cu Anh)_M 20_A1" xfId="902"/>
    <cellStyle name="4_Cau thuy dien Ban La (Cu Anh)_M 20_A4" xfId="903"/>
    <cellStyle name="4_Cau thuy dien Ban La (Cu Anh)_M 20_A6" xfId="904"/>
    <cellStyle name="4_Cau thuy dien Ban La (Cu Anh)_M 20_A7" xfId="905"/>
    <cellStyle name="4_Cau thuy dien Ban La (Cu Anh)_M 20_THÀNH NAM 2003 " xfId="906"/>
    <cellStyle name="4_Cau thuy dien Ban La (Cu Anh)_M 6" xfId="907"/>
    <cellStyle name="4_Cau thuy dien Ban La (Cu Anh)_M 6_A1" xfId="908"/>
    <cellStyle name="4_Cau thuy dien Ban La (Cu Anh)_M 6_A4" xfId="909"/>
    <cellStyle name="4_Cau thuy dien Ban La (Cu Anh)_M 6_A6" xfId="910"/>
    <cellStyle name="4_Cau thuy dien Ban La (Cu Anh)_M 6_A7" xfId="911"/>
    <cellStyle name="4_Cau thuy dien Ban La (Cu Anh)_M 6_THÀNH NAM 2003 " xfId="912"/>
    <cellStyle name="4_Cau thuy dien Ban La (Cu Anh)_M 7" xfId="913"/>
    <cellStyle name="4_Cau thuy dien Ban La (Cu Anh)_M 7_A1" xfId="914"/>
    <cellStyle name="4_Cau thuy dien Ban La (Cu Anh)_M 7_A4" xfId="915"/>
    <cellStyle name="4_Cau thuy dien Ban La (Cu Anh)_M 7_A6" xfId="916"/>
    <cellStyle name="4_Cau thuy dien Ban La (Cu Anh)_M 7_A7" xfId="917"/>
    <cellStyle name="4_Cau thuy dien Ban La (Cu Anh)_M 7_THÀNH NAM 2003 " xfId="918"/>
    <cellStyle name="4_Cau thuy dien Ban La (Cu Anh)_M TH" xfId="919"/>
    <cellStyle name="4_Cau thuy dien Ban La (Cu Anh)_M TH_A1" xfId="920"/>
    <cellStyle name="4_Cau thuy dien Ban La (Cu Anh)_M TH_A4" xfId="921"/>
    <cellStyle name="4_Cau thuy dien Ban La (Cu Anh)_M TH_A6" xfId="922"/>
    <cellStyle name="4_Cau thuy dien Ban La (Cu Anh)_M TH_A7" xfId="923"/>
    <cellStyle name="4_Cau thuy dien Ban La (Cu Anh)_M TH_THÀNH NAM 2003 " xfId="924"/>
    <cellStyle name="4_Cau thuy dien Ban La (Cu Anh)_Sheet1" xfId="925"/>
    <cellStyle name="4_Du toan 558 (Km17+508.12 - Km 22)" xfId="926"/>
    <cellStyle name="4_Du toan 558 (Km17+508.12 - Km 22) 2" xfId="927"/>
    <cellStyle name="4_Du toan 558 (Km17+508.12 - Km 22) 2_THÀNH NAM 2003 " xfId="928"/>
    <cellStyle name="4_Du toan 558 (Km17+508.12 - Km 22) 3" xfId="929"/>
    <cellStyle name="4_Du toan 558 (Km17+508.12 - Km 22) 4" xfId="930"/>
    <cellStyle name="4_Du toan 558 (Km17+508.12 - Km 22)_7. BC đau nam HK moi ( 17-10)" xfId="931"/>
    <cellStyle name="4_Du toan 558 (Km17+508.12 - Km 22)_A1" xfId="932"/>
    <cellStyle name="4_Du toan 558 (Km17+508.12 - Km 22)_A1_1" xfId="933"/>
    <cellStyle name="4_Du toan 558 (Km17+508.12 - Km 22)_A1_THÀNH NAM 2003 " xfId="934"/>
    <cellStyle name="4_Du toan 558 (Km17+508.12 - Km 22)_A3" xfId="935"/>
    <cellStyle name="4_Du toan 558 (Km17+508.12 - Km 22)_A3_THÀNH NAM 2003 " xfId="936"/>
    <cellStyle name="4_Du toan 558 (Km17+508.12 - Km 22)_A4" xfId="937"/>
    <cellStyle name="4_Du toan 558 (Km17+508.12 - Km 22)_A6" xfId="938"/>
    <cellStyle name="4_Du toan 558 (Km17+508.12 - Km 22)_A6_1" xfId="939"/>
    <cellStyle name="4_Du toan 558 (Km17+508.12 - Km 22)_A7" xfId="940"/>
    <cellStyle name="4_Du toan 558 (Km17+508.12 - Km 22)_A7_1" xfId="941"/>
    <cellStyle name="4_Du toan 558 (Km17+508.12 - Km 22)_B5" xfId="942"/>
    <cellStyle name="4_Du toan 558 (Km17+508.12 - Km 22)_B6" xfId="943"/>
    <cellStyle name="4_Du toan 558 (Km17+508.12 - Km 22)_B7" xfId="944"/>
    <cellStyle name="4_Du toan 558 (Km17+508.12 - Km 22)_B8" xfId="945"/>
    <cellStyle name="4_Du toan 558 (Km17+508.12 - Km 22)_M 20" xfId="946"/>
    <cellStyle name="4_Du toan 558 (Km17+508.12 - Km 22)_M 20_A1" xfId="947"/>
    <cellStyle name="4_Du toan 558 (Km17+508.12 - Km 22)_M 20_A4" xfId="948"/>
    <cellStyle name="4_Du toan 558 (Km17+508.12 - Km 22)_M 20_A6" xfId="949"/>
    <cellStyle name="4_Du toan 558 (Km17+508.12 - Km 22)_M 20_A7" xfId="950"/>
    <cellStyle name="4_Du toan 558 (Km17+508.12 - Km 22)_M 20_THÀNH NAM 2003 " xfId="951"/>
    <cellStyle name="4_Du toan 558 (Km17+508.12 - Km 22)_M 6" xfId="952"/>
    <cellStyle name="4_Du toan 558 (Km17+508.12 - Km 22)_M 6_A1" xfId="953"/>
    <cellStyle name="4_Du toan 558 (Km17+508.12 - Km 22)_M 6_A4" xfId="954"/>
    <cellStyle name="4_Du toan 558 (Km17+508.12 - Km 22)_M 6_A6" xfId="955"/>
    <cellStyle name="4_Du toan 558 (Km17+508.12 - Km 22)_M 6_A7" xfId="956"/>
    <cellStyle name="4_Du toan 558 (Km17+508.12 - Km 22)_M 6_THÀNH NAM 2003 " xfId="957"/>
    <cellStyle name="4_Du toan 558 (Km17+508.12 - Km 22)_M 7" xfId="958"/>
    <cellStyle name="4_Du toan 558 (Km17+508.12 - Km 22)_M 7_A1" xfId="959"/>
    <cellStyle name="4_Du toan 558 (Km17+508.12 - Km 22)_M 7_A4" xfId="960"/>
    <cellStyle name="4_Du toan 558 (Km17+508.12 - Km 22)_M 7_A6" xfId="961"/>
    <cellStyle name="4_Du toan 558 (Km17+508.12 - Km 22)_M 7_A7" xfId="962"/>
    <cellStyle name="4_Du toan 558 (Km17+508.12 - Km 22)_M 7_THÀNH NAM 2003 " xfId="963"/>
    <cellStyle name="4_Du toan 558 (Km17+508.12 - Km 22)_M TH" xfId="964"/>
    <cellStyle name="4_Du toan 558 (Km17+508.12 - Km 22)_M TH_A1" xfId="965"/>
    <cellStyle name="4_Du toan 558 (Km17+508.12 - Km 22)_M TH_A4" xfId="966"/>
    <cellStyle name="4_Du toan 558 (Km17+508.12 - Km 22)_M TH_A6" xfId="967"/>
    <cellStyle name="4_Du toan 558 (Km17+508.12 - Km 22)_M TH_A7" xfId="968"/>
    <cellStyle name="4_Du toan 558 (Km17+508.12 - Km 22)_M TH_THÀNH NAM 2003 " xfId="969"/>
    <cellStyle name="4_Du toan 558 (Km17+508.12 - Km 22)_Sheet1" xfId="970"/>
    <cellStyle name="4_ÿÿÿÿÿ" xfId="971"/>
    <cellStyle name="40% - Accent1" xfId="972" builtinId="31" customBuiltin="1"/>
    <cellStyle name="40% - Accent1 2" xfId="973"/>
    <cellStyle name="40% - Accent2" xfId="974" builtinId="35" customBuiltin="1"/>
    <cellStyle name="40% - Accent2 2" xfId="975"/>
    <cellStyle name="40% - Accent3" xfId="976" builtinId="39" customBuiltin="1"/>
    <cellStyle name="40% - Accent3 2" xfId="977"/>
    <cellStyle name="40% - Accent4" xfId="978" builtinId="43" customBuiltin="1"/>
    <cellStyle name="40% - Accent4 2" xfId="979"/>
    <cellStyle name="40% - Accent5" xfId="980" builtinId="47" customBuiltin="1"/>
    <cellStyle name="40% - Accent5 2" xfId="981"/>
    <cellStyle name="40% - Accent6" xfId="982" builtinId="51" customBuiltin="1"/>
    <cellStyle name="40% - Accent6 2" xfId="983"/>
    <cellStyle name="40% - Nh?n1" xfId="984"/>
    <cellStyle name="40% - Nh?n2" xfId="985"/>
    <cellStyle name="40% - Nh?n3" xfId="986"/>
    <cellStyle name="40% - Nh?n4" xfId="987"/>
    <cellStyle name="40% - Nh?n5" xfId="988"/>
    <cellStyle name="40% - Nh?n6" xfId="989"/>
    <cellStyle name="40% - Nhấn1" xfId="990"/>
    <cellStyle name="40% - Nhấn2" xfId="991"/>
    <cellStyle name="40% - Nhấn3" xfId="992"/>
    <cellStyle name="40% - Nhấn4" xfId="993"/>
    <cellStyle name="40% - Nhấn5" xfId="994"/>
    <cellStyle name="40% - Nhấn6" xfId="995"/>
    <cellStyle name="6" xfId="996"/>
    <cellStyle name="6 2" xfId="997"/>
    <cellStyle name="6 3" xfId="998"/>
    <cellStyle name="6 4" xfId="999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1000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 1" xfId="1001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1002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 1" xfId="1003"/>
    <cellStyle name="6_4A_TH" xfId="1004"/>
    <cellStyle name="6_4A_TH_A1" xfId="1005"/>
    <cellStyle name="6_4A_TH_A4" xfId="1006"/>
    <cellStyle name="6_4A_TH_A6" xfId="1007"/>
    <cellStyle name="6_4A_TH_A7" xfId="1008"/>
    <cellStyle name="6_4A_TH_THÀNH NAM 2003 " xfId="1009"/>
    <cellStyle name="6_7. BC đau nam HK moi ( 17-10)" xfId="1010"/>
    <cellStyle name="6_A1" xfId="1011"/>
    <cellStyle name="6_A1_1" xfId="1012"/>
    <cellStyle name="6_A1_THÀNH NAM 2003 " xfId="1013"/>
    <cellStyle name="6_A3" xfId="1014"/>
    <cellStyle name="6_A3_THÀNH NAM 2003 " xfId="1015"/>
    <cellStyle name="6_A4" xfId="1016"/>
    <cellStyle name="6_A6" xfId="1017"/>
    <cellStyle name="6_A6_1" xfId="1018"/>
    <cellStyle name="6_A7" xfId="1019"/>
    <cellStyle name="6_A7_1" xfId="1020"/>
    <cellStyle name="6_B5" xfId="1021"/>
    <cellStyle name="6_B6" xfId="1022"/>
    <cellStyle name="6_B7" xfId="1023"/>
    <cellStyle name="6_B8" xfId="1024"/>
    <cellStyle name="6_B8_A1" xfId="1025"/>
    <cellStyle name="6_B8_A4" xfId="1026"/>
    <cellStyle name="6_B8_A6" xfId="1027"/>
    <cellStyle name="6_B8_A7" xfId="1028"/>
    <cellStyle name="6_B8_THÀNH NAM 2003 " xfId="1029"/>
    <cellStyle name="6_Sheet1" xfId="1030"/>
    <cellStyle name="60% - Accent1" xfId="1031" builtinId="32" customBuiltin="1"/>
    <cellStyle name="60% - Accent1 2" xfId="1032"/>
    <cellStyle name="60% - Accent2" xfId="1033" builtinId="36" customBuiltin="1"/>
    <cellStyle name="60% - Accent2 2" xfId="1034"/>
    <cellStyle name="60% - Accent3" xfId="1035" builtinId="40" customBuiltin="1"/>
    <cellStyle name="60% - Accent3 2" xfId="1036"/>
    <cellStyle name="60% - Accent4" xfId="1037" builtinId="44" customBuiltin="1"/>
    <cellStyle name="60% - Accent4 2" xfId="1038"/>
    <cellStyle name="60% - Accent5" xfId="1039" builtinId="48" customBuiltin="1"/>
    <cellStyle name="60% - Accent5 2" xfId="1040"/>
    <cellStyle name="60% - Accent6" xfId="1041" builtinId="52" customBuiltin="1"/>
    <cellStyle name="60% - Accent6 2" xfId="1042"/>
    <cellStyle name="60% - Nh?n1" xfId="1043"/>
    <cellStyle name="60% - Nh?n2" xfId="1044"/>
    <cellStyle name="60% - Nh?n3" xfId="1045"/>
    <cellStyle name="60% - Nh?n4" xfId="1046"/>
    <cellStyle name="60% - Nh?n5" xfId="1047"/>
    <cellStyle name="60% - Nh?n6" xfId="1048"/>
    <cellStyle name="60% - Nhấn1" xfId="1049"/>
    <cellStyle name="60% - Nhấn2" xfId="1050"/>
    <cellStyle name="60% - Nhấn3" xfId="1051"/>
    <cellStyle name="60% - Nhấn4" xfId="1052"/>
    <cellStyle name="60% - Nhấn5" xfId="1053"/>
    <cellStyle name="60% - Nhấn6" xfId="1054"/>
    <cellStyle name="Accent1" xfId="1055" builtinId="29" customBuiltin="1"/>
    <cellStyle name="Accent1 2" xfId="1056"/>
    <cellStyle name="Accent2" xfId="1057" builtinId="33" customBuiltin="1"/>
    <cellStyle name="Accent2 2" xfId="1058"/>
    <cellStyle name="Accent3" xfId="1059" builtinId="37" customBuiltin="1"/>
    <cellStyle name="Accent3 2" xfId="1060"/>
    <cellStyle name="Accent4" xfId="1061" builtinId="41" customBuiltin="1"/>
    <cellStyle name="Accent4 2" xfId="1062"/>
    <cellStyle name="Accent5" xfId="1063" builtinId="45" customBuiltin="1"/>
    <cellStyle name="Accent5 2" xfId="1064"/>
    <cellStyle name="Accent6" xfId="1065" builtinId="49" customBuiltin="1"/>
    <cellStyle name="Accent6 2" xfId="1066"/>
    <cellStyle name="ÅëÈ­ [0]_¿ì¹°Åë" xfId="1067"/>
    <cellStyle name="AeE­ [0]_INQUIRY ¿µ¾÷AßAø " xfId="1068"/>
    <cellStyle name="ÅëÈ­ [0]_S" xfId="1069"/>
    <cellStyle name="ÅëÈ­_¿ì¹°Åë" xfId="1070"/>
    <cellStyle name="AeE­_INQUIRY ¿µ¾÷AßAø " xfId="1071"/>
    <cellStyle name="ÅëÈ­_S" xfId="1072"/>
    <cellStyle name="ÄÞ¸¶ [0]_¿ì¹°Åë" xfId="1073"/>
    <cellStyle name="AÞ¸¶ [0]_INQUIRY ¿?¾÷AßAø " xfId="1074"/>
    <cellStyle name="ÄÞ¸¶ [0]_S" xfId="1075"/>
    <cellStyle name="ÄÞ¸¶_¿ì¹°Åë" xfId="1076"/>
    <cellStyle name="AÞ¸¶_INQUIRY ¿?¾÷AßAø " xfId="1077"/>
    <cellStyle name="ÄÞ¸¶_S" xfId="1078"/>
    <cellStyle name="Bad" xfId="1079" builtinId="27" customBuiltin="1"/>
    <cellStyle name="Bad 2" xfId="1080"/>
    <cellStyle name="Bi?nh th???ng_Works-Seperate" xfId="1081"/>
    <cellStyle name="Bình thường 2" xfId="1082"/>
    <cellStyle name="Bình Thường_Sheet1" xfId="1083"/>
    <cellStyle name="C?AØ_¿?¾÷CoE² " xfId="1084"/>
    <cellStyle name="Ç¥ÁØ_´çÃÊ±¸ÀÔ»ý»ê" xfId="1085"/>
    <cellStyle name="C￥AØ_¿μ¾÷CoE² " xfId="1086"/>
    <cellStyle name="Ç¥ÁØ_±³°¢¼ö·®" xfId="1087"/>
    <cellStyle name="C￥AØ_≫c¾÷ºIº° AN°e " xfId="1088"/>
    <cellStyle name="Ç¥ÁØ_S" xfId="1089"/>
    <cellStyle name="C￥AØ_Sheet1_¿μ¾÷CoE² " xfId="1090"/>
    <cellStyle name="Calc Currency (0)" xfId="1091"/>
    <cellStyle name="Calc Currency (0) 2" xfId="1092"/>
    <cellStyle name="Calc Currency (0) 3" xfId="1093"/>
    <cellStyle name="Calc Currency (0) 4" xfId="1094"/>
    <cellStyle name="Calc Currency (0)_13. Tong hop thang 9" xfId="1095"/>
    <cellStyle name="Calculation" xfId="1096" builtinId="22" customBuiltin="1"/>
    <cellStyle name="Calculation 2" xfId="1097"/>
    <cellStyle name="Check Cell" xfId="1098" builtinId="23" customBuiltin="1"/>
    <cellStyle name="Check Cell 2" xfId="1099"/>
    <cellStyle name="Chuẩn 2" xfId="1100"/>
    <cellStyle name="Chuẩn 2 2" xfId="1101"/>
    <cellStyle name="Chuẩn 3" xfId="1102"/>
    <cellStyle name="Chuẩn 3 2" xfId="1103"/>
    <cellStyle name="Comma" xfId="1104" builtinId="3"/>
    <cellStyle name="Comma 2" xfId="1105"/>
    <cellStyle name="Comma 2 2" xfId="1106"/>
    <cellStyle name="Comma 2 3" xfId="1107"/>
    <cellStyle name="Comma 2 4" xfId="1108"/>
    <cellStyle name="Comma 2_13. Tong hop thang 9" xfId="1109"/>
    <cellStyle name="Comma 3" xfId="1110"/>
    <cellStyle name="Comma 4" xfId="1111"/>
    <cellStyle name="Comma 5" xfId="1112"/>
    <cellStyle name="Comma0" xfId="1113"/>
    <cellStyle name="Currency0" xfId="1114"/>
    <cellStyle name="D1" xfId="1115"/>
    <cellStyle name="D1 2" xfId="1116"/>
    <cellStyle name="D1 3" xfId="1117"/>
    <cellStyle name="D1 4" xfId="1118"/>
    <cellStyle name="D1_13. Tong hop thang 9" xfId="1119"/>
    <cellStyle name="Date" xfId="1120"/>
    <cellStyle name="Dấu phẩy_Sheet1" xfId="1121"/>
    <cellStyle name="Đầu ra" xfId="1122"/>
    <cellStyle name="Đầu vào" xfId="1123"/>
    <cellStyle name="Đề mục 1" xfId="1124"/>
    <cellStyle name="Đề mục 2" xfId="1125"/>
    <cellStyle name="Đề mục 3" xfId="1126"/>
    <cellStyle name="Đề mục 4" xfId="1127"/>
    <cellStyle name="Dezimal [0]_UXO VII" xfId="1128"/>
    <cellStyle name="Dezimal_UXO VII" xfId="1129"/>
    <cellStyle name="Explanatory Text" xfId="1130" builtinId="53" customBuiltin="1"/>
    <cellStyle name="Explanatory Text 2" xfId="1131"/>
    <cellStyle name="Fixed" xfId="1132"/>
    <cellStyle name="Ghi chú" xfId="1133"/>
    <cellStyle name="Ghi chú 2" xfId="1134"/>
    <cellStyle name="Ghi chú 3" xfId="1135"/>
    <cellStyle name="Ghi chú 4" xfId="1136"/>
    <cellStyle name="Ghi chú_13. Tong hop thang 9" xfId="1137"/>
    <cellStyle name="Good" xfId="1138" builtinId="26" customBuiltin="1"/>
    <cellStyle name="Good 2" xfId="1139"/>
    <cellStyle name="Grey" xfId="1140"/>
    <cellStyle name="Header1" xfId="1141"/>
    <cellStyle name="Header2" xfId="1142"/>
    <cellStyle name="Heading 1" xfId="1143" builtinId="16" customBuiltin="1"/>
    <cellStyle name="Heading 1 2" xfId="1144"/>
    <cellStyle name="Heading 2" xfId="1145" builtinId="17" customBuiltin="1"/>
    <cellStyle name="Heading 2 2" xfId="1146"/>
    <cellStyle name="Heading 3" xfId="1147" builtinId="18" customBuiltin="1"/>
    <cellStyle name="Heading 3 2" xfId="1148"/>
    <cellStyle name="Heading 4" xfId="1149" builtinId="19" customBuiltin="1"/>
    <cellStyle name="Heading 4 2" xfId="1150"/>
    <cellStyle name="Heading1" xfId="1151"/>
    <cellStyle name="Heading1 1" xfId="1152"/>
    <cellStyle name="Heading1 2" xfId="1153"/>
    <cellStyle name="Heading1 3" xfId="1154"/>
    <cellStyle name="Heading1 4" xfId="1155"/>
    <cellStyle name="Heading1_13. BC đau nam TT" xfId="1156"/>
    <cellStyle name="Heading2" xfId="1157"/>
    <cellStyle name="Heading2 2" xfId="1158"/>
    <cellStyle name="Heading2 3" xfId="1159"/>
    <cellStyle name="Heading2 4" xfId="1160"/>
    <cellStyle name="Heading2_13. BC đau nam TT" xfId="1161"/>
    <cellStyle name="Hoa-Scholl" xfId="1162"/>
    <cellStyle name="Hyperlink 2" xfId="1163"/>
    <cellStyle name="Hyperlink 3" xfId="1164"/>
    <cellStyle name="Hyperlink 4" xfId="1165"/>
    <cellStyle name="Input" xfId="1166" builtinId="20" customBuiltin="1"/>
    <cellStyle name="Input [yellow]" xfId="1167"/>
    <cellStyle name="Input 2" xfId="1168"/>
    <cellStyle name="Ki?m tra Ô" xfId="1169"/>
    <cellStyle name="Kiểm tra Ô" xfId="1170"/>
    <cellStyle name="Linked Cell" xfId="1171" builtinId="24" customBuiltin="1"/>
    <cellStyle name="Linked Cell 2" xfId="1172"/>
    <cellStyle name="Luong" xfId="1173"/>
    <cellStyle name="Millares [0]_Well Timing" xfId="1174"/>
    <cellStyle name="Millares_Well Timing" xfId="1175"/>
    <cellStyle name="moi" xfId="1176"/>
    <cellStyle name="moi 2" xfId="1177"/>
    <cellStyle name="moi 3" xfId="1178"/>
    <cellStyle name="moi 4" xfId="1179"/>
    <cellStyle name="moi_13. Tong hop thang 9" xfId="1180"/>
    <cellStyle name="Moneda [0]_Well Timing" xfId="1181"/>
    <cellStyle name="Moneda_Well Timing" xfId="1182"/>
    <cellStyle name="n" xfId="1183"/>
    <cellStyle name="n_13. Tong hop thang 9" xfId="1184"/>
    <cellStyle name="n_A1" xfId="1185"/>
    <cellStyle name="n_A2" xfId="1186"/>
    <cellStyle name="n_A3" xfId="1187"/>
    <cellStyle name="n_A5" xfId="1188"/>
    <cellStyle name="n_A7" xfId="1189"/>
    <cellStyle name="n_B5" xfId="1190"/>
    <cellStyle name="n_B6" xfId="1191"/>
    <cellStyle name="n_B7" xfId="1192"/>
    <cellStyle name="n_M3" xfId="1193"/>
    <cellStyle name="n_M8" xfId="1194"/>
    <cellStyle name="n_Sheet1" xfId="1195"/>
    <cellStyle name="n_Sheet1_B8" xfId="1196"/>
    <cellStyle name="n_Sheet2" xfId="1197"/>
    <cellStyle name="n_Sheet2_A2" xfId="1198"/>
    <cellStyle name="n_Sheet2_A3" xfId="1199"/>
    <cellStyle name="n_Sheet2_A5" xfId="1200"/>
    <cellStyle name="n_Sheet2_A7" xfId="1201"/>
    <cellStyle name="n_Sheet2_B5" xfId="1202"/>
    <cellStyle name="n_Sheet2_B6" xfId="1203"/>
    <cellStyle name="n_Sheet2_B7" xfId="1204"/>
    <cellStyle name="n_Sheet2_M3" xfId="1205"/>
    <cellStyle name="n_Sheet2_M8" xfId="1206"/>
    <cellStyle name="n_Sheet2_Sheet1" xfId="1207"/>
    <cellStyle name="n_Sheet2_Thạch Hà- báo cáo kỳ  thang 4 năm 2013" xfId="1208"/>
    <cellStyle name="n_Sheet2_Thạch Hà- báo cáo kỳ  thang 4 năm 2013_A2" xfId="1209"/>
    <cellStyle name="n_Sheet2_Thạch Hà- báo cáo kỳ  thang 4 năm 2013_A3" xfId="1210"/>
    <cellStyle name="n_Sheet2_Thạch Hà- báo cáo kỳ  thang 4 năm 2013_A5" xfId="1211"/>
    <cellStyle name="n_Sheet2_Thạch Hà- báo cáo kỳ  thang 4 năm 2013_A7" xfId="1212"/>
    <cellStyle name="n_Sheet2_Thạch Hà- báo cáo kỳ  thang 4 năm 2013_B5" xfId="1213"/>
    <cellStyle name="n_Sheet2_Thạch Hà- báo cáo kỳ  thang 4 năm 2013_B6" xfId="1214"/>
    <cellStyle name="n_Sheet2_Thạch Hà- báo cáo kỳ  thang 4 năm 2013_B7" xfId="1215"/>
    <cellStyle name="n_Sheet2_Thạch Hà- báo cáo kỳ  thang 4 năm 2013_M3" xfId="1216"/>
    <cellStyle name="n_Sheet2_Thạch Hà- báo cáo kỳ  thang 4 năm 2013_M8" xfId="1217"/>
    <cellStyle name="n_Sheet2_Thạch Hà- báo cáo kỳ  thang 4 năm 2013_Sheet1" xfId="1218"/>
    <cellStyle name="n_T1" xfId="1219"/>
    <cellStyle name="n_T1 (2)" xfId="1220"/>
    <cellStyle name="n_T1 (2)_A2" xfId="1221"/>
    <cellStyle name="n_T1 (2)_A3" xfId="1222"/>
    <cellStyle name="n_T1 (2)_A5" xfId="1223"/>
    <cellStyle name="n_T1 (2)_A7" xfId="1224"/>
    <cellStyle name="n_T1 (2)_B5" xfId="1225"/>
    <cellStyle name="n_T1 (2)_B6" xfId="1226"/>
    <cellStyle name="n_T1 (2)_B7" xfId="1227"/>
    <cellStyle name="n_T1 (2)_M3" xfId="1228"/>
    <cellStyle name="n_T1 (2)_M8" xfId="1229"/>
    <cellStyle name="n_T1 (2)_Sheet1" xfId="1230"/>
    <cellStyle name="n_T1 (2)_Thạch Hà- báo cáo kỳ  thang 4 năm 2013" xfId="1231"/>
    <cellStyle name="n_T1 (2)_Thạch Hà- báo cáo kỳ  thang 4 năm 2013_A2" xfId="1232"/>
    <cellStyle name="n_T1 (2)_Thạch Hà- báo cáo kỳ  thang 4 năm 2013_A3" xfId="1233"/>
    <cellStyle name="n_T1 (2)_Thạch Hà- báo cáo kỳ  thang 4 năm 2013_A5" xfId="1234"/>
    <cellStyle name="n_T1 (2)_Thạch Hà- báo cáo kỳ  thang 4 năm 2013_A7" xfId="1235"/>
    <cellStyle name="n_T1 (2)_Thạch Hà- báo cáo kỳ  thang 4 năm 2013_B5" xfId="1236"/>
    <cellStyle name="n_T1 (2)_Thạch Hà- báo cáo kỳ  thang 4 năm 2013_B6" xfId="1237"/>
    <cellStyle name="n_T1 (2)_Thạch Hà- báo cáo kỳ  thang 4 năm 2013_B7" xfId="1238"/>
    <cellStyle name="n_T1 (2)_Thạch Hà- báo cáo kỳ  thang 4 năm 2013_M3" xfId="1239"/>
    <cellStyle name="n_T1 (2)_Thạch Hà- báo cáo kỳ  thang 4 năm 2013_M8" xfId="1240"/>
    <cellStyle name="n_T1 (2)_Thạch Hà- báo cáo kỳ  thang 4 năm 2013_Sheet1" xfId="1241"/>
    <cellStyle name="n_T1_A2" xfId="1242"/>
    <cellStyle name="n_T1_A3" xfId="1243"/>
    <cellStyle name="n_T1_A5" xfId="1244"/>
    <cellStyle name="n_T1_A7" xfId="1245"/>
    <cellStyle name="n_T1_B5" xfId="1246"/>
    <cellStyle name="n_T1_B6" xfId="1247"/>
    <cellStyle name="n_T1_B7" xfId="1248"/>
    <cellStyle name="n_T1_M3" xfId="1249"/>
    <cellStyle name="n_T1_M8" xfId="1250"/>
    <cellStyle name="n_T1_Sheet1" xfId="1251"/>
    <cellStyle name="n_T1_Thạch Hà- báo cáo kỳ  thang 4 năm 2013" xfId="1252"/>
    <cellStyle name="n_T1_Thạch Hà- báo cáo kỳ  thang 4 năm 2013 3" xfId="1253"/>
    <cellStyle name="n_T1_Thạch Hà- báo cáo kỳ  thang 4 năm 2013_A2" xfId="1254"/>
    <cellStyle name="n_T1_Thạch Hà- báo cáo kỳ  thang 4 năm 2013_A3" xfId="1255"/>
    <cellStyle name="n_T1_Thạch Hà- báo cáo kỳ  thang 4 năm 2013_A5" xfId="1256"/>
    <cellStyle name="n_T1_Thạch Hà- báo cáo kỳ  thang 4 năm 2013_A7" xfId="1257"/>
    <cellStyle name="n_T1_Thạch Hà- báo cáo kỳ  thang 4 năm 2013_B5" xfId="1258"/>
    <cellStyle name="n_T1_Thạch Hà- báo cáo kỳ  thang 4 năm 2013_B6" xfId="1259"/>
    <cellStyle name="n_T1_Thạch Hà- báo cáo kỳ  thang 4 năm 2013_B7" xfId="1260"/>
    <cellStyle name="n_T1_Thạch Hà- báo cáo kỳ  thang 4 năm 2013_M3" xfId="1261"/>
    <cellStyle name="n_T1_Thạch Hà- báo cáo kỳ  thang 4 năm 2013_M8" xfId="1262"/>
    <cellStyle name="n_T1_Thạch Hà- báo cáo kỳ  thang 4 năm 2013_Sheet1" xfId="1263"/>
    <cellStyle name="n_Thạch Hà- báo cáo kỳ  thang 4 năm 2013" xfId="1264"/>
    <cellStyle name="n_Thạch Hà- báo cáo kỳ  thang 4 năm 2013_A2" xfId="1265"/>
    <cellStyle name="n_Thạch Hà- báo cáo kỳ  thang 4 năm 2013_A3" xfId="1266"/>
    <cellStyle name="n_Thạch Hà- báo cáo kỳ  thang 4 năm 2013_A5" xfId="1267"/>
    <cellStyle name="n_Thạch Hà- báo cáo kỳ  thang 4 năm 2013_A7" xfId="1268"/>
    <cellStyle name="n_Thạch Hà- báo cáo kỳ  thang 4 năm 2013_B5" xfId="1269"/>
    <cellStyle name="n_Thạch Hà- báo cáo kỳ  thang 4 năm 2013_B6" xfId="1270"/>
    <cellStyle name="n_Thạch Hà- báo cáo kỳ  thang 4 năm 2013_B7" xfId="1271"/>
    <cellStyle name="n_Thạch Hà- báo cáo kỳ  thang 4 năm 2013_M3" xfId="1272"/>
    <cellStyle name="n_Thạch Hà- báo cáo kỳ  thang 4 năm 2013_M8" xfId="1273"/>
    <cellStyle name="n_Thạch Hà- báo cáo kỳ  thang 4 năm 2013_Sheet1" xfId="1274"/>
    <cellStyle name="n_Thạch Hà- Báo cáo tháng 4 năm 2013" xfId="1275"/>
    <cellStyle name="n_Thạch Hà- Báo cáo tháng 4 năm 2013_A2" xfId="1276"/>
    <cellStyle name="n_Thạch Hà- Báo cáo tháng 4 năm 2013_A3" xfId="1277"/>
    <cellStyle name="n_Thạch Hà- Báo cáo tháng 4 năm 2013_A5" xfId="1278"/>
    <cellStyle name="n_Thạch Hà- Báo cáo tháng 4 năm 2013_A7" xfId="1279"/>
    <cellStyle name="n_Thạch Hà- Báo cáo tháng 4 năm 2013_B5" xfId="1280"/>
    <cellStyle name="n_Thạch Hà- Báo cáo tháng 4 năm 2013_B6" xfId="1281"/>
    <cellStyle name="n_Thạch Hà- Báo cáo tháng 4 năm 2013_B7" xfId="1282"/>
    <cellStyle name="n_Thạch Hà- Báo cáo tháng 4 năm 2013_M3" xfId="1283"/>
    <cellStyle name="n_Thạch Hà- Báo cáo tháng 4 năm 2013_M8" xfId="1284"/>
    <cellStyle name="n_Thạch Hà- Báo cáo tháng 4 năm 2013_Sheet1" xfId="1285"/>
    <cellStyle name="n_Thạch Hà- Báo cáo tháng 4 năm 2013_Thạch Hà- báo cáo kỳ  thang 4 năm 2013" xfId="1286"/>
    <cellStyle name="n_Thạch Hà- Báo cáo tháng 4 năm 2013_Thạch Hà- báo cáo kỳ  thang 4 năm 2013_A2" xfId="1287"/>
    <cellStyle name="n_Thạch Hà- Báo cáo tháng 4 năm 2013_Thạch Hà- báo cáo kỳ  thang 4 năm 2013_A3" xfId="1288"/>
    <cellStyle name="n_Thạch Hà- Báo cáo tháng 4 năm 2013_Thạch Hà- báo cáo kỳ  thang 4 năm 2013_A5" xfId="1289"/>
    <cellStyle name="n_Thạch Hà- Báo cáo tháng 4 năm 2013_Thạch Hà- báo cáo kỳ  thang 4 năm 2013_A7" xfId="1290"/>
    <cellStyle name="n_Thạch Hà- Báo cáo tháng 4 năm 2013_Thạch Hà- báo cáo kỳ  thang 4 năm 2013_B5" xfId="1291"/>
    <cellStyle name="n_Thạch Hà- Báo cáo tháng 4 năm 2013_Thạch Hà- báo cáo kỳ  thang 4 năm 2013_B6" xfId="1292"/>
    <cellStyle name="n_Thạch Hà- Báo cáo tháng 4 năm 2013_Thạch Hà- báo cáo kỳ  thang 4 năm 2013_B7" xfId="1293"/>
    <cellStyle name="n_Thạch Hà- Báo cáo tháng 4 năm 2013_Thạch Hà- báo cáo kỳ  thang 4 năm 2013_M3" xfId="1294"/>
    <cellStyle name="n_Thạch Hà- Báo cáo tháng 4 năm 2013_Thạch Hà- báo cáo kỳ  thang 4 năm 2013_M8" xfId="1295"/>
    <cellStyle name="n_Thạch Hà- Báo cáo tháng 4 năm 2013_Thạch Hà- báo cáo kỳ  thang 4 năm 2013_Sheet1" xfId="1296"/>
    <cellStyle name="Neutral" xfId="1297" builtinId="28" customBuiltin="1"/>
    <cellStyle name="Neutral 2" xfId="1298"/>
    <cellStyle name="Nh?n1" xfId="1299"/>
    <cellStyle name="Nh?n2" xfId="1300"/>
    <cellStyle name="Nh?n3" xfId="1301"/>
    <cellStyle name="Nh?n4" xfId="1302"/>
    <cellStyle name="Nh?n5" xfId="1303"/>
    <cellStyle name="Nh?n6" xfId="1304"/>
    <cellStyle name="Nhấn1" xfId="1305"/>
    <cellStyle name="Nhấn2" xfId="1306"/>
    <cellStyle name="Nhấn3" xfId="1307"/>
    <cellStyle name="Nhấn4" xfId="1308"/>
    <cellStyle name="Nhấn5" xfId="1309"/>
    <cellStyle name="Nhấn6" xfId="1310"/>
    <cellStyle name="Normal" xfId="0" builtinId="0"/>
    <cellStyle name="Normal - Style1" xfId="1311"/>
    <cellStyle name="Normal - Style1 2" xfId="1312"/>
    <cellStyle name="Normal - Style1 3" xfId="1313"/>
    <cellStyle name="Normal - Style1 4" xfId="1314"/>
    <cellStyle name="Normal - Style1_A1" xfId="1315"/>
    <cellStyle name="Normal 10" xfId="1316"/>
    <cellStyle name="Normal 11" xfId="1317"/>
    <cellStyle name="Normal 12" xfId="1318"/>
    <cellStyle name="Normal 13" xfId="1319"/>
    <cellStyle name="Normal 14" xfId="1320"/>
    <cellStyle name="Normal 15" xfId="1321"/>
    <cellStyle name="Normal 16" xfId="1322"/>
    <cellStyle name="Normal 17" xfId="1323"/>
    <cellStyle name="Normal 18" xfId="1324"/>
    <cellStyle name="Normal 19" xfId="1325"/>
    <cellStyle name="Normal 2" xfId="1326"/>
    <cellStyle name="Normal 2 2" xfId="1327"/>
    <cellStyle name="Normal 2 2 2" xfId="1328"/>
    <cellStyle name="Normal 2 2 3" xfId="1329"/>
    <cellStyle name="Normal 2 3" xfId="1330"/>
    <cellStyle name="Normal 2 4" xfId="1331"/>
    <cellStyle name="Normal 2 5" xfId="1332"/>
    <cellStyle name="Normal 2_A1" xfId="1333"/>
    <cellStyle name="Normal 20" xfId="1334"/>
    <cellStyle name="Normal 21" xfId="1335"/>
    <cellStyle name="Normal 22" xfId="1336"/>
    <cellStyle name="Normal 23" xfId="1337"/>
    <cellStyle name="Normal 24" xfId="1338"/>
    <cellStyle name="Normal 25" xfId="1339"/>
    <cellStyle name="Normal 26" xfId="1340"/>
    <cellStyle name="Normal 27" xfId="1341"/>
    <cellStyle name="Normal 28" xfId="1342"/>
    <cellStyle name="Normal 29" xfId="1343"/>
    <cellStyle name="Normal 3" xfId="1344"/>
    <cellStyle name="Normal 3 2" xfId="1345"/>
    <cellStyle name="Normal 3 3" xfId="1346"/>
    <cellStyle name="Normal 3 4" xfId="1347"/>
    <cellStyle name="Normal 3_A1" xfId="1348"/>
    <cellStyle name="Normal 30" xfId="1349"/>
    <cellStyle name="Normal 31" xfId="1350"/>
    <cellStyle name="Normal 32" xfId="1351"/>
    <cellStyle name="Normal 33" xfId="1352"/>
    <cellStyle name="Normal 34" xfId="1353"/>
    <cellStyle name="Normal 35" xfId="1354"/>
    <cellStyle name="Normal 36" xfId="1355"/>
    <cellStyle name="Normal 37" xfId="1356"/>
    <cellStyle name="Normal 38" xfId="1357"/>
    <cellStyle name="Normal 39" xfId="1358"/>
    <cellStyle name="Normal 4" xfId="1359"/>
    <cellStyle name="Normal 5" xfId="1360"/>
    <cellStyle name="Normal 5 2" xfId="1361"/>
    <cellStyle name="Normal 5_A3" xfId="1362"/>
    <cellStyle name="Normal 6" xfId="1363"/>
    <cellStyle name="Normal 7" xfId="1364"/>
    <cellStyle name="Normal 8" xfId="1365"/>
    <cellStyle name="Normal 9" xfId="1366"/>
    <cellStyle name="Normal1" xfId="1367"/>
    <cellStyle name="Note" xfId="1368" builtinId="10" customBuiltin="1"/>
    <cellStyle name="Note 2" xfId="1369"/>
    <cellStyle name="Note 3" xfId="1370"/>
    <cellStyle name="Note 4" xfId="1371"/>
    <cellStyle name="Ô ????c n?i k?t" xfId="1372"/>
    <cellStyle name="Ô Được nối kết" xfId="1373"/>
    <cellStyle name="oft Excel]_x000d__x000a_Comment=The open=/f lines load custom functions into the Paste Function list._x000d__x000a_Maximized=2_x000d__x000a_Basics=1_x000d__x000a_A" xfId="1374"/>
    <cellStyle name="oft Excel]_x000d__x000a_Comment=The open=/f lines load custom functions into the Paste Function list._x000d__x000a_Maximized=2_x000d__x000a_Basics=1_x000d__x000a_A 2" xfId="1375"/>
    <cellStyle name="oft Excel]_x000d__x000a_Comment=The open=/f lines load custom functions into the Paste Function list._x000d__x000a_Maximized=2_x000d__x000a_Basics=1_x000d__x000a_A 3" xfId="1376"/>
    <cellStyle name="oft Excel]_x000d__x000a_Comment=The open=/f lines load custom functions into the Paste Function list._x000d__x000a_Maximized=2_x000d__x000a_Basics=1_x000d__x000a_A 4" xfId="1377"/>
    <cellStyle name="oft Excel]_x000d__x000a_Comment=The open=/f lines load custom functions into the Paste Function list._x000d__x000a_Maximized=2_x000d__x000a_Basics=1_x000d__x000a_A_A1" xfId="1378"/>
    <cellStyle name="oft Excel]_x000d__x000a_Comment=The open=/f lines load custom functions into the Paste Function list._x000d__x000a_Maximized=3_x000d__x000a_Basics=1_x000d__x000a_A" xfId="1379"/>
    <cellStyle name="oft Excel]_x000d__x000a_Comment=The open=/f lines load custom functions into the Paste Function list._x000d__x000a_Maximized=3_x000d__x000a_Basics=1_x000d__x000a_A 2" xfId="1380"/>
    <cellStyle name="oft Excel]_x000d__x000a_Comment=The open=/f lines load custom functions into the Paste Function list._x000d__x000a_Maximized=3_x000d__x000a_Basics=1_x000d__x000a_A 3" xfId="1381"/>
    <cellStyle name="oft Excel]_x000d__x000a_Comment=The open=/f lines load custom functions into the Paste Function list._x000d__x000a_Maximized=3_x000d__x000a_Basics=1_x000d__x000a_A 4" xfId="1382"/>
    <cellStyle name="oft Excel]_x000d__x000a_Comment=The open=/f lines load custom functions into the Paste Function list._x000d__x000a_Maximized=3_x000d__x000a_Basics=1_x000d__x000a_A_7. BC đau nam HK moi ( 17-10)" xfId="1383"/>
    <cellStyle name="omma [0]_Mktg Prog" xfId="1384"/>
    <cellStyle name="ormal_Sheet1_1" xfId="1385"/>
    <cellStyle name="Output" xfId="1386" builtinId="21" customBuiltin="1"/>
    <cellStyle name="Output 2" xfId="1387"/>
    <cellStyle name="Percent [2]" xfId="1388"/>
    <cellStyle name="Percent [2] 2" xfId="1389"/>
    <cellStyle name="Percent [2] 3" xfId="1390"/>
    <cellStyle name="Percent [2] 4" xfId="1391"/>
    <cellStyle name="Percent [2]_13. Tong hop thang 9" xfId="1392"/>
    <cellStyle name="s]_x000d__x000a_spooler=yes_x000d__x000a_load=_x000d__x000a_Beep=yes_x000d__x000a_NullPort=None_x000d__x000a_BorderWidth=3_x000d__x000a_CursorBlinkRate=1200_x000d__x000a_DoubleClickSpeed=452_x000d__x000a_Programs=co" xfId="1393"/>
    <cellStyle name="s]_x000d__x000a_spooler=yes_x000d__x000a_load=_x000d__x000a_Beep=yes_x000d__x000a_NullPort=None_x000d__x000a_BorderWidth=3_x000d__x000a_CursorBlinkRate=1200_x000d__x000a_DoubleClickSpeed=452_x000d__x000a_Programs=co 2" xfId="1394"/>
    <cellStyle name="s]_x000d__x000a_spooler=yes_x000d__x000a_load=_x000d__x000a_Beep=yes_x000d__x000a_NullPort=None_x000d__x000a_BorderWidth=3_x000d__x000a_CursorBlinkRate=1200_x000d__x000a_DoubleClickSpeed=452_x000d__x000a_Programs=co 3" xfId="1395"/>
    <cellStyle name="s]_x000d__x000a_spooler=yes_x000d__x000a_load=_x000d__x000a_Beep=yes_x000d__x000a_NullPort=None_x000d__x000a_BorderWidth=3_x000d__x000a_CursorBlinkRate=1200_x000d__x000a_DoubleClickSpeed=452_x000d__x000a_Programs=co 4" xfId="1396"/>
    <cellStyle name="s]_x000d__x000a_spooler=yes_x000d__x000a_load=_x000d__x000a_Beep=yes_x000d__x000a_NullPort=None_x000d__x000a_BorderWidth=3_x000d__x000a_CursorBlinkRate=1200_x000d__x000a_DoubleClickSpeed=452_x000d__x000a_Programs=co_7. BC đau nam HK moi ( 17-10)" xfId="1397"/>
    <cellStyle name="T" xfId="1398"/>
    <cellStyle name="T 2" xfId="1399"/>
    <cellStyle name="T 3" xfId="1400"/>
    <cellStyle name="T 4" xfId="1401"/>
    <cellStyle name="T?ng" xfId="1402"/>
    <cellStyle name="T?t" xfId="1403"/>
    <cellStyle name="T_ M 15" xfId="1404"/>
    <cellStyle name="T_ M 15 2" xfId="1405"/>
    <cellStyle name="T_ M 15 2_THÀNH NAM 2003 " xfId="1406"/>
    <cellStyle name="T_ M 15 3" xfId="1407"/>
    <cellStyle name="T_ M 15 4" xfId="1408"/>
    <cellStyle name="T_ M 15_13. Tong hop thang 9" xfId="1409"/>
    <cellStyle name="T_ M 15_4. Thach Ha T1  (Ban chinh chieu 16-6)" xfId="1410"/>
    <cellStyle name="T_ M 15_7. BC đau nam HK moi ( 17-10)" xfId="1411"/>
    <cellStyle name="T_ M 15_A1" xfId="1412"/>
    <cellStyle name="T_ M 15_A1_1" xfId="1413"/>
    <cellStyle name="T_ M 15_A1_B8" xfId="1414"/>
    <cellStyle name="T_ M 15_A1_THÀNH NAM 2003 " xfId="1415"/>
    <cellStyle name="T_ M 15_A2" xfId="1416"/>
    <cellStyle name="T_ M 15_A3" xfId="1417"/>
    <cellStyle name="T_ M 15_A3_1" xfId="1418"/>
    <cellStyle name="T_ M 15_A3_THÀNH NAM 2003 " xfId="1419"/>
    <cellStyle name="T_ M 15_A4" xfId="1420"/>
    <cellStyle name="T_ M 15_A5" xfId="1421"/>
    <cellStyle name="T_ M 15_A6" xfId="1422"/>
    <cellStyle name="T_ M 15_A6_1" xfId="1423"/>
    <cellStyle name="T_ M 15_A7" xfId="1424"/>
    <cellStyle name="T_ M 15_A7_1" xfId="1425"/>
    <cellStyle name="T_ M 15_A7_2" xfId="1426"/>
    <cellStyle name="T_ M 15_B5" xfId="1427"/>
    <cellStyle name="T_ M 15_B5_1" xfId="1428"/>
    <cellStyle name="T_ M 15_B6" xfId="1429"/>
    <cellStyle name="T_ M 15_B6_1" xfId="1430"/>
    <cellStyle name="T_ M 15_B7" xfId="1431"/>
    <cellStyle name="T_ M 15_B7_1" xfId="1432"/>
    <cellStyle name="T_ M 15_B8" xfId="1433"/>
    <cellStyle name="T_ M 15_M 20" xfId="1434"/>
    <cellStyle name="T_ M 15_M 20_13. Tong hop thang 9" xfId="1435"/>
    <cellStyle name="T_ M 15_M 20_A1" xfId="1436"/>
    <cellStyle name="T_ M 15_M 20_A3" xfId="1437"/>
    <cellStyle name="T_ M 15_M 20_A4" xfId="1438"/>
    <cellStyle name="T_ M 15_M 20_A6" xfId="1439"/>
    <cellStyle name="T_ M 15_M 20_A7" xfId="1440"/>
    <cellStyle name="T_ M 15_M 20_A7_1" xfId="1441"/>
    <cellStyle name="T_ M 15_M 20_B5" xfId="1442"/>
    <cellStyle name="T_ M 15_M 20_B6" xfId="1443"/>
    <cellStyle name="T_ M 15_M 20_B7" xfId="1444"/>
    <cellStyle name="T_ M 15_M 20_B8" xfId="1445"/>
    <cellStyle name="T_ M 15_M 20_Sheet1" xfId="1446"/>
    <cellStyle name="T_ M 15_M 20_Thạch Hà- báo cáo kỳ  thang 4 năm 2013 (version 1)" xfId="1447"/>
    <cellStyle name="T_ M 15_M 20_THÀNH NAM 2003 " xfId="1448"/>
    <cellStyle name="T_ M 15_M 6" xfId="1449"/>
    <cellStyle name="T_ M 15_M 6_13. Tong hop thang 9" xfId="1450"/>
    <cellStyle name="T_ M 15_M 6_A1" xfId="1451"/>
    <cellStyle name="T_ M 15_M 6_A3" xfId="1452"/>
    <cellStyle name="T_ M 15_M 6_A4" xfId="1453"/>
    <cellStyle name="T_ M 15_M 6_A6" xfId="1454"/>
    <cellStyle name="T_ M 15_M 6_A7" xfId="1455"/>
    <cellStyle name="T_ M 15_M 6_A7_1" xfId="1456"/>
    <cellStyle name="T_ M 15_M 6_B5" xfId="1457"/>
    <cellStyle name="T_ M 15_M 6_B6" xfId="1458"/>
    <cellStyle name="T_ M 15_M 6_B7" xfId="1459"/>
    <cellStyle name="T_ M 15_M 6_B8" xfId="1460"/>
    <cellStyle name="T_ M 15_M 6_Sheet1" xfId="1461"/>
    <cellStyle name="T_ M 15_M 6_Thạch Hà- báo cáo kỳ  thang 4 năm 2013 (version 1)" xfId="1462"/>
    <cellStyle name="T_ M 15_M 6_THÀNH NAM 2003 " xfId="1463"/>
    <cellStyle name="T_ M 15_M 7" xfId="1464"/>
    <cellStyle name="T_ M 15_M 7_13. Tong hop thang 9" xfId="1465"/>
    <cellStyle name="T_ M 15_M 7_A1" xfId="1466"/>
    <cellStyle name="T_ M 15_M 7_A3" xfId="1467"/>
    <cellStyle name="T_ M 15_M 7_A4" xfId="1468"/>
    <cellStyle name="T_ M 15_M 7_A6" xfId="1469"/>
    <cellStyle name="T_ M 15_M 7_A7" xfId="1470"/>
    <cellStyle name="T_ M 15_M 7_A7_1" xfId="1471"/>
    <cellStyle name="T_ M 15_M 7_B5" xfId="1472"/>
    <cellStyle name="T_ M 15_M 7_B6" xfId="1473"/>
    <cellStyle name="T_ M 15_M 7_B7" xfId="1474"/>
    <cellStyle name="T_ M 15_M 7_B8" xfId="1475"/>
    <cellStyle name="T_ M 15_M 7_Sheet1" xfId="1476"/>
    <cellStyle name="T_ M 15_M 7_Thạch Hà- báo cáo kỳ  thang 4 năm 2013 (version 1)" xfId="1477"/>
    <cellStyle name="T_ M 15_M 7_THÀNH NAM 2003 " xfId="1478"/>
    <cellStyle name="T_ M 15_M TH" xfId="1479"/>
    <cellStyle name="T_ M 15_M TH_13. Tong hop thang 9" xfId="1480"/>
    <cellStyle name="T_ M 15_M TH_A1" xfId="1481"/>
    <cellStyle name="T_ M 15_M TH_A3" xfId="1482"/>
    <cellStyle name="T_ M 15_M TH_A4" xfId="1483"/>
    <cellStyle name="T_ M 15_M TH_A6" xfId="1484"/>
    <cellStyle name="T_ M 15_M TH_A7" xfId="1485"/>
    <cellStyle name="T_ M 15_M TH_A7_1" xfId="1486"/>
    <cellStyle name="T_ M 15_M TH_B5" xfId="1487"/>
    <cellStyle name="T_ M 15_M TH_B6" xfId="1488"/>
    <cellStyle name="T_ M 15_M TH_B7" xfId="1489"/>
    <cellStyle name="T_ M 15_M TH_B8" xfId="1490"/>
    <cellStyle name="T_ M 15_M TH_Sheet1" xfId="1491"/>
    <cellStyle name="T_ M 15_M TH_Thạch Hà- báo cáo kỳ  thang 4 năm 2013 (version 1)" xfId="1492"/>
    <cellStyle name="T_ M 15_M TH_THÀNH NAM 2003 " xfId="1493"/>
    <cellStyle name="T_ M 15_M3" xfId="1494"/>
    <cellStyle name="T_ M 15_M8" xfId="1495"/>
    <cellStyle name="T_ M 15_Sheet1" xfId="1496"/>
    <cellStyle name="T_ M 15_Sheet1_1" xfId="1497"/>
    <cellStyle name="T_ M 15_Sheet1_B8" xfId="1498"/>
    <cellStyle name="T_ M 15_Thạch Hà- báo cáo kỳ  thang 4 năm 2013" xfId="1499"/>
    <cellStyle name="T_ M 15_Thạch Hà- Báo cáo tháng 4 năm 2013" xfId="1500"/>
    <cellStyle name="T_13. Tong hop thang 9" xfId="1501"/>
    <cellStyle name="T_4A-Vung le" xfId="1502"/>
    <cellStyle name="T_A1" xfId="1503"/>
    <cellStyle name="T_A1_1" xfId="1504"/>
    <cellStyle name="T_A1_B8" xfId="1505"/>
    <cellStyle name="T_A1_THÀNH NAM 2003 " xfId="1506"/>
    <cellStyle name="T_A2" xfId="1507"/>
    <cellStyle name="T_A3" xfId="1508"/>
    <cellStyle name="T_A3_1" xfId="1509"/>
    <cellStyle name="T_A3_THÀNH NAM 2003 " xfId="1510"/>
    <cellStyle name="T_A4" xfId="1511"/>
    <cellStyle name="T_A5" xfId="1512"/>
    <cellStyle name="T_A6" xfId="1513"/>
    <cellStyle name="T_A6_1" xfId="1514"/>
    <cellStyle name="T_A6_7. BC đau nam HK moi ( 17-10)" xfId="1515"/>
    <cellStyle name="T_A7" xfId="1516"/>
    <cellStyle name="T_A7_1" xfId="1517"/>
    <cellStyle name="T_A7_2" xfId="1518"/>
    <cellStyle name="T_A7_7. BC đau nam HK moi ( 17-10)" xfId="1519"/>
    <cellStyle name="T_B5" xfId="1520"/>
    <cellStyle name="T_B5_1" xfId="1521"/>
    <cellStyle name="T_B6" xfId="1522"/>
    <cellStyle name="T_B6_1" xfId="1523"/>
    <cellStyle name="T_B7" xfId="1524"/>
    <cellStyle name="T_B7_1" xfId="1525"/>
    <cellStyle name="T_B8" xfId="1526"/>
    <cellStyle name="T_Book1" xfId="1527"/>
    <cellStyle name="T_Book1 2" xfId="1528"/>
    <cellStyle name="T_Book1 2_7. BC đau nam HK moi ( 17-10)" xfId="1529"/>
    <cellStyle name="T_Book1 2_THÀNH NAM 2003 " xfId="1530"/>
    <cellStyle name="T_Book1 3" xfId="1531"/>
    <cellStyle name="T_Book1 3_7. BC đau nam HK moi ( 17-10)" xfId="1532"/>
    <cellStyle name="T_Book1 4" xfId="1533"/>
    <cellStyle name="T_Book1 4_7. BC đau nam HK moi ( 17-10)" xfId="1534"/>
    <cellStyle name="T_Book1_13. Tong hop thang 9" xfId="1535"/>
    <cellStyle name="T_Book1_4. Thach Ha T1  (Ban chinh chieu 16-6)" xfId="1536"/>
    <cellStyle name="T_Book1_A1" xfId="1537"/>
    <cellStyle name="T_Book1_A1_1" xfId="1538"/>
    <cellStyle name="T_Book1_A1_B8" xfId="1539"/>
    <cellStyle name="T_Book1_A1_THÀNH NAM 2003 " xfId="1540"/>
    <cellStyle name="T_Book1_A2" xfId="1541"/>
    <cellStyle name="T_Book1_A3" xfId="1542"/>
    <cellStyle name="T_Book1_A3_1" xfId="1543"/>
    <cellStyle name="T_Book1_A3_THÀNH NAM 2003 " xfId="1544"/>
    <cellStyle name="T_Book1_A4" xfId="1545"/>
    <cellStyle name="T_Book1_A5" xfId="1546"/>
    <cellStyle name="T_Book1_A6" xfId="1547"/>
    <cellStyle name="T_Book1_A6_1" xfId="1548"/>
    <cellStyle name="T_Book1_A6_7. BC đau nam HK moi ( 17-10)" xfId="1549"/>
    <cellStyle name="T_Book1_A7" xfId="1550"/>
    <cellStyle name="T_Book1_A7_1" xfId="1551"/>
    <cellStyle name="T_Book1_A7_2" xfId="1552"/>
    <cellStyle name="T_Book1_A7_7. BC đau nam HK moi ( 17-10)" xfId="1553"/>
    <cellStyle name="T_Book1_B5" xfId="1554"/>
    <cellStyle name="T_Book1_B5_1" xfId="1555"/>
    <cellStyle name="T_Book1_B6" xfId="1556"/>
    <cellStyle name="T_Book1_B6_1" xfId="1557"/>
    <cellStyle name="T_Book1_B7" xfId="1558"/>
    <cellStyle name="T_Book1_B7_1" xfId="1559"/>
    <cellStyle name="T_Book1_B8" xfId="1560"/>
    <cellStyle name="T_Book1_M 20" xfId="1561"/>
    <cellStyle name="T_Book1_M 20_13. Tong hop thang 9" xfId="1562"/>
    <cellStyle name="T_Book1_M 20_7. BC đau nam HK moi ( 17-10)" xfId="1563"/>
    <cellStyle name="T_Book1_M 20_A1" xfId="1564"/>
    <cellStyle name="T_Book1_M 20_A3" xfId="1565"/>
    <cellStyle name="T_Book1_M 20_A4" xfId="1566"/>
    <cellStyle name="T_Book1_M 20_A6" xfId="1567"/>
    <cellStyle name="T_Book1_M 20_A7" xfId="1568"/>
    <cellStyle name="T_Book1_M 20_A7_1" xfId="1569"/>
    <cellStyle name="T_Book1_M 20_B5" xfId="1570"/>
    <cellStyle name="T_Book1_M 20_B6" xfId="1571"/>
    <cellStyle name="T_Book1_M 20_B7" xfId="1572"/>
    <cellStyle name="T_Book1_M 20_B8" xfId="1573"/>
    <cellStyle name="T_Book1_M 20_Sheet1" xfId="1574"/>
    <cellStyle name="T_Book1_M 20_Thạch Hà- báo cáo kỳ  thang 4 năm 2013 (version 1)" xfId="1575"/>
    <cellStyle name="T_Book1_M 20_THÀNH NAM 2003 " xfId="1576"/>
    <cellStyle name="T_Book1_M 6" xfId="1577"/>
    <cellStyle name="T_Book1_M 6_13. Tong hop thang 9" xfId="1578"/>
    <cellStyle name="T_Book1_M 6_7. BC đau nam HK moi ( 17-10)" xfId="1579"/>
    <cellStyle name="T_Book1_M 6_A1" xfId="1580"/>
    <cellStyle name="T_Book1_M 6_A3" xfId="1581"/>
    <cellStyle name="T_Book1_M 6_A4" xfId="1582"/>
    <cellStyle name="T_Book1_M 6_A6" xfId="1583"/>
    <cellStyle name="T_Book1_M 6_A7" xfId="1584"/>
    <cellStyle name="T_Book1_M 6_A7_1" xfId="1585"/>
    <cellStyle name="T_Book1_M 6_B5" xfId="1586"/>
    <cellStyle name="T_Book1_M 6_B6" xfId="1587"/>
    <cellStyle name="T_Book1_M 6_B7" xfId="1588"/>
    <cellStyle name="T_Book1_M 6_B8" xfId="1589"/>
    <cellStyle name="T_Book1_M 6_Sheet1" xfId="1590"/>
    <cellStyle name="T_Book1_M 6_Thạch Hà- báo cáo kỳ  thang 4 năm 2013 (version 1)" xfId="1591"/>
    <cellStyle name="T_Book1_M 6_THÀNH NAM 2003 " xfId="1592"/>
    <cellStyle name="T_Book1_M 7" xfId="1593"/>
    <cellStyle name="T_Book1_M 7_13. Tong hop thang 9" xfId="1594"/>
    <cellStyle name="T_Book1_M 7_7. BC đau nam HK moi ( 17-10)" xfId="1595"/>
    <cellStyle name="T_Book1_M 7_A1" xfId="1596"/>
    <cellStyle name="T_Book1_M 7_A3" xfId="1597"/>
    <cellStyle name="T_Book1_M 7_A4" xfId="1598"/>
    <cellStyle name="T_Book1_M 7_A6" xfId="1599"/>
    <cellStyle name="T_Book1_M 7_A7" xfId="1600"/>
    <cellStyle name="T_Book1_M 7_A7_1" xfId="1601"/>
    <cellStyle name="T_Book1_M 7_B5" xfId="1602"/>
    <cellStyle name="T_Book1_M 7_B6" xfId="1603"/>
    <cellStyle name="T_Book1_M 7_B7" xfId="1604"/>
    <cellStyle name="T_Book1_M 7_B8" xfId="1605"/>
    <cellStyle name="T_Book1_M 7_Sheet1" xfId="1606"/>
    <cellStyle name="T_Book1_M 7_Thạch Hà- báo cáo kỳ  thang 4 năm 2013 (version 1)" xfId="1607"/>
    <cellStyle name="T_Book1_M 7_THÀNH NAM 2003 " xfId="1608"/>
    <cellStyle name="T_Book1_M TH" xfId="1609"/>
    <cellStyle name="T_Book1_M TH_13. Tong hop thang 9" xfId="1610"/>
    <cellStyle name="T_Book1_M TH_7. BC đau nam HK moi ( 17-10)" xfId="1611"/>
    <cellStyle name="T_Book1_M TH_A1" xfId="1612"/>
    <cellStyle name="T_Book1_M TH_A3" xfId="1613"/>
    <cellStyle name="T_Book1_M TH_A4" xfId="1614"/>
    <cellStyle name="T_Book1_M TH_A6" xfId="1615"/>
    <cellStyle name="T_Book1_M TH_A7" xfId="1616"/>
    <cellStyle name="T_Book1_M TH_A7_1" xfId="1617"/>
    <cellStyle name="T_Book1_M TH_B5" xfId="1618"/>
    <cellStyle name="T_Book1_M TH_B6" xfId="1619"/>
    <cellStyle name="T_Book1_M TH_B7" xfId="1620"/>
    <cellStyle name="T_Book1_M TH_B8" xfId="1621"/>
    <cellStyle name="T_Book1_M TH_Sheet1" xfId="1622"/>
    <cellStyle name="T_Book1_M TH_Thạch Hà- báo cáo kỳ  thang 4 năm 2013 (version 1)" xfId="1623"/>
    <cellStyle name="T_Book1_M TH_THÀNH NAM 2003 " xfId="1624"/>
    <cellStyle name="T_Book1_M3" xfId="1625"/>
    <cellStyle name="T_Book1_M8" xfId="1626"/>
    <cellStyle name="T_Book1_Sheet1" xfId="1627"/>
    <cellStyle name="T_Book1_Sheet1_1" xfId="1628"/>
    <cellStyle name="T_Book1_Sheet1_B8" xfId="1629"/>
    <cellStyle name="T_Book1_Thạch Hà- báo cáo kỳ  thang 4 năm 2013" xfId="1630"/>
    <cellStyle name="T_Book1_Thạch Hà- Báo cáo tháng 4 năm 2013" xfId="1631"/>
    <cellStyle name="T_M 20" xfId="1632"/>
    <cellStyle name="T_M 20_13. Tong hop thang 9" xfId="1633"/>
    <cellStyle name="T_M 20_7. BC đau nam HK moi ( 17-10)" xfId="1634"/>
    <cellStyle name="T_M 20_A1" xfId="1635"/>
    <cellStyle name="T_M 20_A3" xfId="1636"/>
    <cellStyle name="T_M 20_A4" xfId="1637"/>
    <cellStyle name="T_M 20_A6" xfId="1638"/>
    <cellStyle name="T_M 20_A7" xfId="1639"/>
    <cellStyle name="T_M 20_A7_1" xfId="1640"/>
    <cellStyle name="T_M 20_B5" xfId="1641"/>
    <cellStyle name="T_M 20_B6" xfId="1642"/>
    <cellStyle name="T_M 20_B7" xfId="1643"/>
    <cellStyle name="T_M 20_B8" xfId="1644"/>
    <cellStyle name="T_M 20_Sheet1" xfId="1645"/>
    <cellStyle name="T_M 20_Thạch Hà- báo cáo kỳ  thang 4 năm 2013 (version 1)" xfId="1646"/>
    <cellStyle name="T_M 20_THÀNH NAM 2003 " xfId="1647"/>
    <cellStyle name="T_M 6" xfId="1648"/>
    <cellStyle name="T_M 6_13. Tong hop thang 9" xfId="1649"/>
    <cellStyle name="T_M 6_7. BC đau nam HK moi ( 17-10)" xfId="1650"/>
    <cellStyle name="T_M 6_A1" xfId="1651"/>
    <cellStyle name="T_M 6_A3" xfId="1652"/>
    <cellStyle name="T_M 6_A4" xfId="1653"/>
    <cellStyle name="T_M 6_A6" xfId="1654"/>
    <cellStyle name="T_M 6_A7" xfId="1655"/>
    <cellStyle name="T_M 6_A7_1" xfId="1656"/>
    <cellStyle name="T_M 6_B5" xfId="1657"/>
    <cellStyle name="T_M 6_B6" xfId="1658"/>
    <cellStyle name="T_M 6_B7" xfId="1659"/>
    <cellStyle name="T_M 6_B8" xfId="1660"/>
    <cellStyle name="T_M 6_Sheet1" xfId="1661"/>
    <cellStyle name="T_M 6_Thạch Hà- báo cáo kỳ  thang 4 năm 2013 (version 1)" xfId="1662"/>
    <cellStyle name="T_M 6_THÀNH NAM 2003 " xfId="1663"/>
    <cellStyle name="T_M 7" xfId="1664"/>
    <cellStyle name="T_M 7_13. Tong hop thang 9" xfId="1665"/>
    <cellStyle name="T_M 7_7. BC đau nam HK moi ( 17-10)" xfId="1666"/>
    <cellStyle name="T_M 7_A1" xfId="1667"/>
    <cellStyle name="T_M 7_A3" xfId="1668"/>
    <cellStyle name="T_M 7_A4" xfId="1669"/>
    <cellStyle name="T_M 7_A6" xfId="1670"/>
    <cellStyle name="T_M 7_A7" xfId="1671"/>
    <cellStyle name="T_M 7_A7_1" xfId="1672"/>
    <cellStyle name="T_M 7_B5" xfId="1673"/>
    <cellStyle name="T_M 7_B6" xfId="1674"/>
    <cellStyle name="T_M 7_B7" xfId="1675"/>
    <cellStyle name="T_M 7_B8" xfId="1676"/>
    <cellStyle name="T_M 7_Sheet1" xfId="1677"/>
    <cellStyle name="T_M 7_Thạch Hà- báo cáo kỳ  thang 4 năm 2013 (version 1)" xfId="1678"/>
    <cellStyle name="T_M 7_THÀNH NAM 2003 " xfId="1679"/>
    <cellStyle name="T_M TH" xfId="1680"/>
    <cellStyle name="T_M TH_13. Tong hop thang 9" xfId="1681"/>
    <cellStyle name="T_M TH_7. BC đau nam HK moi ( 17-10)" xfId="1682"/>
    <cellStyle name="T_M TH_A1" xfId="1683"/>
    <cellStyle name="T_M TH_A3" xfId="1684"/>
    <cellStyle name="T_M TH_A4" xfId="1685"/>
    <cellStyle name="T_M TH_A6" xfId="1686"/>
    <cellStyle name="T_M TH_A7" xfId="1687"/>
    <cellStyle name="T_M TH_A7_1" xfId="1688"/>
    <cellStyle name="T_M TH_B5" xfId="1689"/>
    <cellStyle name="T_M TH_B6" xfId="1690"/>
    <cellStyle name="T_M TH_B7" xfId="1691"/>
    <cellStyle name="T_M TH_B8" xfId="1692"/>
    <cellStyle name="T_M TH_Sheet1" xfId="1693"/>
    <cellStyle name="T_M TH_Thạch Hà- báo cáo kỳ  thang 4 năm 2013 (version 1)" xfId="1694"/>
    <cellStyle name="T_M TH_THÀNH NAM 2003 " xfId="1695"/>
    <cellStyle name="T_M3" xfId="1696"/>
    <cellStyle name="T_M8" xfId="1697"/>
    <cellStyle name="T_MN" xfId="1698"/>
    <cellStyle name="T_MN 2" xfId="1699"/>
    <cellStyle name="T_MN 2_THÀNH NAM 2003 " xfId="1700"/>
    <cellStyle name="T_MN 3" xfId="1701"/>
    <cellStyle name="T_MN 4" xfId="1702"/>
    <cellStyle name="T_MN_13. Tong hop thang 9" xfId="1703"/>
    <cellStyle name="T_MN_4. Thach Ha T1  (Ban chinh chieu 16-6)" xfId="1704"/>
    <cellStyle name="T_MN_7. BC đau nam HK moi ( 17-10)" xfId="1705"/>
    <cellStyle name="T_MN_A1" xfId="1706"/>
    <cellStyle name="T_MN_A1_1" xfId="1707"/>
    <cellStyle name="T_MN_A1_B8" xfId="1708"/>
    <cellStyle name="T_MN_A1_THÀNH NAM 2003 " xfId="1709"/>
    <cellStyle name="T_MN_A2" xfId="1710"/>
    <cellStyle name="T_MN_A3" xfId="1711"/>
    <cellStyle name="T_MN_A3_1" xfId="1712"/>
    <cellStyle name="T_MN_A3_THÀNH NAM 2003 " xfId="1713"/>
    <cellStyle name="T_MN_A4" xfId="1714"/>
    <cellStyle name="T_MN_A5" xfId="1715"/>
    <cellStyle name="T_MN_A6" xfId="1716"/>
    <cellStyle name="T_MN_A6_1" xfId="1717"/>
    <cellStyle name="T_MN_A7" xfId="1718"/>
    <cellStyle name="T_MN_A7_1" xfId="1719"/>
    <cellStyle name="T_MN_A7_2" xfId="1720"/>
    <cellStyle name="T_MN_B5" xfId="1721"/>
    <cellStyle name="T_MN_B5_1" xfId="1722"/>
    <cellStyle name="T_MN_B6" xfId="1723"/>
    <cellStyle name="T_MN_B6_1" xfId="1724"/>
    <cellStyle name="T_MN_B7" xfId="1725"/>
    <cellStyle name="T_MN_B7_1" xfId="1726"/>
    <cellStyle name="T_MN_B8" xfId="1727"/>
    <cellStyle name="T_MN_M3" xfId="1728"/>
    <cellStyle name="T_MN_M8" xfId="1729"/>
    <cellStyle name="T_MN_Sheet1" xfId="1730"/>
    <cellStyle name="T_MN_Sheet1_1" xfId="1731"/>
    <cellStyle name="T_MN_Sheet1_B8" xfId="1732"/>
    <cellStyle name="T_MN_Thạch Hà- báo cáo kỳ  thang 4 năm 2013" xfId="1733"/>
    <cellStyle name="T_MN_Thạch Hà- Báo cáo tháng 4 năm 2013" xfId="1734"/>
    <cellStyle name="T_Sheet1" xfId="1735"/>
    <cellStyle name="T_Sheet1_1" xfId="1736"/>
    <cellStyle name="T_Sheet1_B8" xfId="1737"/>
    <cellStyle name="T_Sheet2" xfId="1738"/>
    <cellStyle name="T_T1" xfId="1739"/>
    <cellStyle name="T_T1 (2)" xfId="1740"/>
    <cellStyle name="T_T1 (2)_Thạch Hà- báo cáo kỳ  thang 4 năm 2013" xfId="1741"/>
    <cellStyle name="T_T1_Thạch Hà- báo cáo kỳ  thang 4 năm 2013" xfId="1742"/>
    <cellStyle name="T_Tang 09-010" xfId="1743"/>
    <cellStyle name="T_Tang 09-010 2" xfId="1744"/>
    <cellStyle name="T_Tang 09-010 2_7. BC đau nam HK moi ( 17-10)" xfId="1745"/>
    <cellStyle name="T_Tang 09-010 2_THÀNH NAM 2003 " xfId="1746"/>
    <cellStyle name="T_Tang 09-010 3" xfId="1747"/>
    <cellStyle name="T_Tang 09-010 3_7. BC đau nam HK moi ( 17-10)" xfId="1748"/>
    <cellStyle name="T_Tang 09-010 4" xfId="1749"/>
    <cellStyle name="T_Tang 09-010 4_7. BC đau nam HK moi ( 17-10)" xfId="1750"/>
    <cellStyle name="T_Tang 09-010_13. Tong hop thang 9" xfId="1751"/>
    <cellStyle name="T_Tang 09-010_4. Thach Ha T1  (Ban chinh chieu 16-6)" xfId="1752"/>
    <cellStyle name="T_Tang 09-010_A1" xfId="1753"/>
    <cellStyle name="T_Tang 09-010_A1_1" xfId="1754"/>
    <cellStyle name="T_Tang 09-010_A1_B8" xfId="1755"/>
    <cellStyle name="T_Tang 09-010_A1_THÀNH NAM 2003 " xfId="1756"/>
    <cellStyle name="T_Tang 09-010_A2" xfId="1757"/>
    <cellStyle name="T_Tang 09-010_A3" xfId="1758"/>
    <cellStyle name="T_Tang 09-010_A3_1" xfId="1759"/>
    <cellStyle name="T_Tang 09-010_A3_THÀNH NAM 2003 " xfId="1760"/>
    <cellStyle name="T_Tang 09-010_A4" xfId="1761"/>
    <cellStyle name="T_Tang 09-010_A5" xfId="1762"/>
    <cellStyle name="T_Tang 09-010_A6" xfId="1763"/>
    <cellStyle name="T_Tang 09-010_A6_1" xfId="1764"/>
    <cellStyle name="T_Tang 09-010_A6_7. BC đau nam HK moi ( 17-10)" xfId="1765"/>
    <cellStyle name="T_Tang 09-010_A7" xfId="1766"/>
    <cellStyle name="T_Tang 09-010_A7_1" xfId="1767"/>
    <cellStyle name="T_Tang 09-010_A7_2" xfId="1768"/>
    <cellStyle name="T_Tang 09-010_A7_7. BC đau nam HK moi ( 17-10)" xfId="1769"/>
    <cellStyle name="T_Tang 09-010_B5" xfId="1770"/>
    <cellStyle name="T_Tang 09-010_B5_1" xfId="1771"/>
    <cellStyle name="T_Tang 09-010_B6" xfId="1772"/>
    <cellStyle name="T_Tang 09-010_B6_1" xfId="1773"/>
    <cellStyle name="T_Tang 09-010_B7" xfId="1774"/>
    <cellStyle name="T_Tang 09-010_B7_1" xfId="1775"/>
    <cellStyle name="T_Tang 09-010_B8" xfId="1776"/>
    <cellStyle name="T_Tang 09-010_M3" xfId="1777"/>
    <cellStyle name="T_Tang 09-010_M8" xfId="1778"/>
    <cellStyle name="T_Tang 09-010_Sheet1" xfId="1779"/>
    <cellStyle name="T_Tang 09-010_Sheet1_1" xfId="1780"/>
    <cellStyle name="T_Tang 09-010_Sheet1_B8" xfId="1781"/>
    <cellStyle name="T_Tang 09-010_Thạch Hà- báo cáo kỳ  thang 4 năm 2013" xfId="1782"/>
    <cellStyle name="T_Tang 09-010_Thạch Hà- Báo cáo tháng 4 năm 2013" xfId="1783"/>
    <cellStyle name="T_T-G Nội Huyện2010" xfId="1784"/>
    <cellStyle name="T_T-G Nội Huyện2010 2" xfId="1785"/>
    <cellStyle name="T_T-G Nội Huyện2010 2_7. BC đau nam HK moi ( 17-10)" xfId="1786"/>
    <cellStyle name="T_T-G Nội Huyện2010 2_THÀNH NAM 2003 " xfId="1787"/>
    <cellStyle name="T_T-G Nội Huyện2010 3" xfId="1788"/>
    <cellStyle name="T_T-G Nội Huyện2010 3_7. BC đau nam HK moi ( 17-10)" xfId="1789"/>
    <cellStyle name="T_T-G Nội Huyện2010 4" xfId="1790"/>
    <cellStyle name="T_T-G Nội Huyện2010 4_7. BC đau nam HK moi ( 17-10)" xfId="1791"/>
    <cellStyle name="T_T-G Nội Huyện2010_13. Tong hop thang 9" xfId="1792"/>
    <cellStyle name="T_T-G Nội Huyện2010_4. Thach Ha T1  (Ban chinh chieu 16-6)" xfId="1793"/>
    <cellStyle name="T_T-G Nội Huyện2010_A1" xfId="1794"/>
    <cellStyle name="T_T-G Nội Huyện2010_A1_1" xfId="1795"/>
    <cellStyle name="T_T-G Nội Huyện2010_A1_B8" xfId="1796"/>
    <cellStyle name="T_T-G Nội Huyện2010_A1_THÀNH NAM 2003 " xfId="1797"/>
    <cellStyle name="T_T-G Nội Huyện2010_A2" xfId="1798"/>
    <cellStyle name="T_T-G Nội Huyện2010_A3" xfId="1799"/>
    <cellStyle name="T_T-G Nội Huyện2010_A3_1" xfId="1800"/>
    <cellStyle name="T_T-G Nội Huyện2010_A3_THÀNH NAM 2003 " xfId="1801"/>
    <cellStyle name="T_T-G Nội Huyện2010_A4" xfId="1802"/>
    <cellStyle name="T_T-G Nội Huyện2010_A5" xfId="1803"/>
    <cellStyle name="T_T-G Nội Huyện2010_A6" xfId="1804"/>
    <cellStyle name="T_T-G Nội Huyện2010_A6_1" xfId="1805"/>
    <cellStyle name="T_T-G Nội Huyện2010_A6_7. BC đau nam HK moi ( 17-10)" xfId="1806"/>
    <cellStyle name="T_T-G Nội Huyện2010_A7" xfId="1807"/>
    <cellStyle name="T_T-G Nội Huyện2010_A7_1" xfId="1808"/>
    <cellStyle name="T_T-G Nội Huyện2010_A7_2" xfId="1809"/>
    <cellStyle name="T_T-G Nội Huyện2010_A7_7. BC đau nam HK moi ( 17-10)" xfId="1810"/>
    <cellStyle name="T_T-G Nội Huyện2010_B5" xfId="1811"/>
    <cellStyle name="T_T-G Nội Huyện2010_B5_1" xfId="1812"/>
    <cellStyle name="T_T-G Nội Huyện2010_B6" xfId="1813"/>
    <cellStyle name="T_T-G Nội Huyện2010_B6_1" xfId="1814"/>
    <cellStyle name="T_T-G Nội Huyện2010_B7" xfId="1815"/>
    <cellStyle name="T_T-G Nội Huyện2010_B7_1" xfId="1816"/>
    <cellStyle name="T_T-G Nội Huyện2010_B8" xfId="1817"/>
    <cellStyle name="T_T-G Nội Huyện2010_M3" xfId="1818"/>
    <cellStyle name="T_T-G Nội Huyện2010_M8" xfId="1819"/>
    <cellStyle name="T_T-G Nội Huyện2010_Sheet1" xfId="1820"/>
    <cellStyle name="T_T-G Nội Huyện2010_Sheet1_1" xfId="1821"/>
    <cellStyle name="T_T-G Nội Huyện2010_Sheet1_B8" xfId="1822"/>
    <cellStyle name="T_T-G Nội Huyện2010_Thạch Hà- báo cáo kỳ  thang 4 năm 2013" xfId="1823"/>
    <cellStyle name="T_T-G Nội Huyện2010_Thạch Hà- Báo cáo tháng 4 năm 2013" xfId="1824"/>
    <cellStyle name="T_TGiam 2011-2012" xfId="1825"/>
    <cellStyle name="T_TGiam 2011-2012 2" xfId="1826"/>
    <cellStyle name="T_TGiam 2011-2012 2_7. BC đau nam HK moi ( 17-10)" xfId="1827"/>
    <cellStyle name="T_TGiam 2011-2012 2_THÀNH NAM 2003 " xfId="1828"/>
    <cellStyle name="T_TGiam 2011-2012 3" xfId="1829"/>
    <cellStyle name="T_TGiam 2011-2012 3_7. BC đau nam HK moi ( 17-10)" xfId="1830"/>
    <cellStyle name="T_TGiam 2011-2012 4" xfId="1831"/>
    <cellStyle name="T_TGiam 2011-2012 4_7. BC đau nam HK moi ( 17-10)" xfId="1832"/>
    <cellStyle name="T_TGiam 2011-2012_13. Tong hop thang 9" xfId="1833"/>
    <cellStyle name="T_TGiam 2011-2012_4. Thach Ha T1  (Ban chinh chieu 16-6)" xfId="1834"/>
    <cellStyle name="T_TGiam 2011-2012_A1" xfId="1835"/>
    <cellStyle name="T_TGiam 2011-2012_A1_1" xfId="1836"/>
    <cellStyle name="T_TGiam 2011-2012_A1_B8" xfId="1837"/>
    <cellStyle name="T_TGiam 2011-2012_A1_THÀNH NAM 2003 " xfId="1838"/>
    <cellStyle name="T_TGiam 2011-2012_A2" xfId="1839"/>
    <cellStyle name="T_TGiam 2011-2012_A3" xfId="1840"/>
    <cellStyle name="T_TGiam 2011-2012_A3_1" xfId="1841"/>
    <cellStyle name="T_TGiam 2011-2012_A3_THÀNH NAM 2003 " xfId="1842"/>
    <cellStyle name="T_TGiam 2011-2012_A4" xfId="1843"/>
    <cellStyle name="T_TGiam 2011-2012_A5" xfId="1844"/>
    <cellStyle name="T_TGiam 2011-2012_A6" xfId="1845"/>
    <cellStyle name="T_TGiam 2011-2012_A6_1" xfId="1846"/>
    <cellStyle name="T_TGiam 2011-2012_A6_7. BC đau nam HK moi ( 17-10)" xfId="1847"/>
    <cellStyle name="T_TGiam 2011-2012_A7" xfId="1848"/>
    <cellStyle name="T_TGiam 2011-2012_A7_1" xfId="1849"/>
    <cellStyle name="T_TGiam 2011-2012_A7_2" xfId="1850"/>
    <cellStyle name="T_TGiam 2011-2012_A7_7. BC đau nam HK moi ( 17-10)" xfId="1851"/>
    <cellStyle name="T_TGiam 2011-2012_B5" xfId="1852"/>
    <cellStyle name="T_TGiam 2011-2012_B5_1" xfId="1853"/>
    <cellStyle name="T_TGiam 2011-2012_B6" xfId="1854"/>
    <cellStyle name="T_TGiam 2011-2012_B6_1" xfId="1855"/>
    <cellStyle name="T_TGiam 2011-2012_B7" xfId="1856"/>
    <cellStyle name="T_TGiam 2011-2012_B7_1" xfId="1857"/>
    <cellStyle name="T_TGiam 2011-2012_B8" xfId="1858"/>
    <cellStyle name="T_TGiam 2011-2012_M3" xfId="1859"/>
    <cellStyle name="T_TGiam 2011-2012_M8" xfId="1860"/>
    <cellStyle name="T_TGiam 2011-2012_Sheet1" xfId="1861"/>
    <cellStyle name="T_TGiam 2011-2012_Sheet1_1" xfId="1862"/>
    <cellStyle name="T_TGiam 2011-2012_Sheet1_B8" xfId="1863"/>
    <cellStyle name="T_TGiam 2011-2012_Thạch Hà- báo cáo kỳ  thang 4 năm 2013" xfId="1864"/>
    <cellStyle name="T_TGiam 2011-2012_Thạch Hà- Báo cáo tháng 4 năm 2013" xfId="1865"/>
    <cellStyle name="T_Thạch Hà- báo cáo kỳ  thang 4 năm 2013" xfId="1866"/>
    <cellStyle name="T_Thạch Hà- Báo cáo tháng 4 năm 2013" xfId="1867"/>
    <cellStyle name="th" xfId="1868"/>
    <cellStyle name="th 2" xfId="1869"/>
    <cellStyle name="th 3" xfId="1870"/>
    <cellStyle name="th 4" xfId="1871"/>
    <cellStyle name="th_13. Tong hop thang 9" xfId="1872"/>
    <cellStyle name="þ_x001d_ð·_x000c_æþ'_x000d_ßþU_x0001_Ø_x0005_ü_x0014__x0007__x0001__x0001_" xfId="1873"/>
    <cellStyle name="þ_x001d_ð·_x000c_æþ'_x000d_ßþU_x0001_Ø_x0005_ü_x0014__x0007__x0001__x0001_ 2" xfId="1874"/>
    <cellStyle name="þ_x001d_ð·_x000c_æþ'_x000d_ßþU_x0001_Ø_x0005_ü_x0014__x0007__x0001__x0001_ 3" xfId="1875"/>
    <cellStyle name="þ_x001d_ð·_x000c_æþ'_x000d_ßþU_x0001_Ø_x0005_ü_x0014__x0007__x0001__x0001_ 4" xfId="1876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1877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 1" xfId="1878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" xfId="1879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 1" xfId="1880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_Book1" xfId="1881"/>
    <cellStyle name="þ_x001d_ð·_x000c_æþ'_x000d_ßþU_x0001_Ø_x0005_ü_x0014__x0007__x0001__x0001__A1" xfId="1882"/>
    <cellStyle name="þ_x001d_ðÇ%Uý—&amp;Hý9_x0008_Ÿ_x0009_s_x000a__x0007__x0001__x0001_" xfId="1883"/>
    <cellStyle name="þ_x001d_ðÇ%Uý—&amp;Hý9_x0008_Ÿ_x0009_s_x000a__x0007__x0001__x0001_ 2" xfId="1884"/>
    <cellStyle name="þ_x001d_ðÇ%Uý—&amp;Hý9_x0008_Ÿ_x0009_s_x000a__x0007__x0001__x0001_ 3" xfId="1885"/>
    <cellStyle name="þ_x001d_ðÇ%Uý—&amp;Hý9_x0008_Ÿ_x0009_s_x000a__x0007__x0001__x0001_ 4" xfId="1886"/>
    <cellStyle name="þ_x001d_ðÇ%Uý—&amp;Hý9_x0008_Ÿ_x0009_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" xfId="1887"/>
    <cellStyle name="þ_x001d_ðÇ%Uý—&amp;Hý9_x0008_Ÿ_x0009_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 1" xfId="1888"/>
    <cellStyle name="þ_x001d_ðÇ%Uý—&amp;Hý9_x0008_Ÿ_x0009_s_x000a__x0007__x0001__x0001__13. Tong hop thang 9" xfId="1889"/>
    <cellStyle name="Tiêu ??" xfId="1890"/>
    <cellStyle name="Tiêu đề" xfId="1891"/>
    <cellStyle name="Tính toán" xfId="1892"/>
    <cellStyle name="Title" xfId="1893" builtinId="15" customBuiltin="1"/>
    <cellStyle name="Title 2" xfId="1894"/>
    <cellStyle name="Tổng" xfId="1895"/>
    <cellStyle name="Tốt" xfId="1896"/>
    <cellStyle name="Total" xfId="1897" builtinId="25" customBuiltin="1"/>
    <cellStyle name="Total 2" xfId="1898"/>
    <cellStyle name="Trung tính" xfId="1899"/>
    <cellStyle name="V?n b?n C?nh báo" xfId="1900"/>
    <cellStyle name="V?n b?n Gi?i thích" xfId="1901"/>
    <cellStyle name="Văn bản Cảnh báo" xfId="1902"/>
    <cellStyle name="Văn bản Giải thích" xfId="1903"/>
    <cellStyle name="viet" xfId="1904"/>
    <cellStyle name="viet 2" xfId="1905"/>
    <cellStyle name="viet 3" xfId="1906"/>
    <cellStyle name="viet 4" xfId="1907"/>
    <cellStyle name="viet_13. Tong hop thang 9" xfId="1908"/>
    <cellStyle name="viet2" xfId="1909"/>
    <cellStyle name="viet2 2" xfId="1910"/>
    <cellStyle name="viet2 3" xfId="1911"/>
    <cellStyle name="viet2 4" xfId="1912"/>
    <cellStyle name="viet2_13. Tong hop thang 9" xfId="1913"/>
    <cellStyle name="Währung [0]_UXO VII" xfId="1914"/>
    <cellStyle name="Währung_UXO VII" xfId="1915"/>
    <cellStyle name="Warning Text" xfId="1916" builtinId="11" customBuiltin="1"/>
    <cellStyle name="Warning Text 2" xfId="1917"/>
    <cellStyle name="X?u" xfId="1918"/>
    <cellStyle name="Xấu" xfId="1919"/>
    <cellStyle name="xuan" xfId="1920"/>
    <cellStyle name=" [0.00]_ Att. 1- Cover" xfId="1921"/>
    <cellStyle name="_ Att. 1- Cover" xfId="1922"/>
    <cellStyle name="?_ Att. 1- Cover" xfId="1923"/>
    <cellStyle name="똿뗦먛귟 [0.00]_PRODUCT DETAIL Q1" xfId="1924"/>
    <cellStyle name="똿뗦먛귟_PRODUCT DETAIL Q1" xfId="1925"/>
    <cellStyle name="믅됞 [0.00]_PRODUCT DETAIL Q1" xfId="1926"/>
    <cellStyle name="믅됞_PRODUCT DETAIL Q1" xfId="1927"/>
    <cellStyle name="백분율_95" xfId="1928"/>
    <cellStyle name="뷭?_BOOKSHIP" xfId="1929"/>
    <cellStyle name="콤마 [0]_ 비목별 월별기술 " xfId="1930"/>
    <cellStyle name="콤마_ 비목별 월별기술 " xfId="1931"/>
    <cellStyle name="통화 [0]_1202" xfId="1932"/>
    <cellStyle name="통화_1202" xfId="1933"/>
    <cellStyle name="표준_(정보부문)월별인원계획" xfId="1934"/>
    <cellStyle name="一般_00Q3902REV.1" xfId="1935"/>
    <cellStyle name="千分位[0]_00Q3902REV.1" xfId="1936"/>
    <cellStyle name="千分位_00Q3902REV.1" xfId="1937"/>
    <cellStyle name="貨幣 [0]_00Q3902REV.1" xfId="1938"/>
    <cellStyle name="貨幣[0]_BRE" xfId="1939"/>
    <cellStyle name="貨幣_00Q3902REV.1" xfId="194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externalLink" Target="externalLinks/externalLink58.xml"/><Relationship Id="rId68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externalLink" Target="externalLinks/externalLink6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61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sharedStrings" Target="sharedString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ai%20Nam\Du%20toan\Bong%20Son\CGD%20duyet%20&amp;%20chia%20voi%20533\My%20Documents\A1_Traly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_2\c\Cuong-497\Abut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Colu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TUYEN\QT-%20Tinh\T&#181;i%20Ch&#221;nh%20-%20Xu&#169;n%20L&#203;p\T&#181;iCh&#221;nh%20-%20Y&#170;n%20L&#169;m\TaiChinh%20-%20Yen%20la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c\datn\tong%20hop%20duong%20da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TUYEN\QT-%20Tinh\T&#181;i%20Ch&#221;nh%20-%20Xu&#169;n%20L&#203;p\T&#181;iCh&#221;nh%20-%20Y&#170;n%20L&#169;m\DU%20TOAN_YenLam_TongHo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TAMKY\tantt\tantt\tantt\BSQ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Hiep\ChongQuaTai\Km4\Km4_TQ_HN%20(new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tantt\tantt\tantt\BSQ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_kh\huong_xl1\DO-HUONG\GT-BO\TKTC10-8\phong%20nen\DT-THL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2\d\DUCLAP\GJND\TINHMOA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d1-500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_kh\huong_xl1\Congviec\Tam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TUYEN\QT-%20Tinh\T&#181;i%20Ch&#221;nh%20-%20Xu&#169;n%20L&#203;p\T&#181;iCh&#221;nh%20-%20Y&#170;n%20L&#169;m\GocSau(moi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Crossh~1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T500\CAPITAL\220nb-th\CAPITAL\220DTXL\PLQN9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ario\c\My%20Documents\HSMAU\KHUTE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n\ton%20that%20duong%20day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c\hai2001\DU%20AN%20HD\27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QT%20Nha%20may%20nuoc\0.4kv%20nha%20may%20nuo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-HUONG\GT-BO\TKTC10-8\phong%20nen\DT-THL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m%20Minh%20Huyen\Bang%20tinh\CS3408\Standard\RP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NG.T.H.Q.T.B.SUNG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QTCNVHHK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CTNTTH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QL21\dtTKKT-98-106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phong\traly\tru4\BTINHT4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i\d\hai%202000\Dz35-tbaXLg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KHONGNEN.LUU\CHIHANH\DIA2\B-CAOQ~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TUYEN\QT-%20Tinh\T&#181;i%20Ch&#221;nh%20-%20Xu&#169;n%20L&#203;p\T&#181;iCh&#221;nh%20-%20Y&#170;n%20L&#169;m\GocSau_Nahang(new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Hiep\ChongQuaTai\GocSau\GocSau_Nahang(new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3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ario\c\My%20Documents\XUANHA\tantt\QTCNVHHK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ai%20Nam\Du%20toan\Bong%20Son\CGD%20duyet%20&amp;%20chia%20voi%20533\BS-BT\Dongia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1\C\KTCNC\QHANHM2\TRALY\BANTINH\TRU\TRUT2T7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vinh\dutoan\DUTOAN\Qnam\OngTrang\KTTC-%20Ong%20Trang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tu\Luong\Tk3\thang5-2003\DUTOAN\DT2001\ThanhHoa\QL-45\Diem-den\km99-km100+15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m_du_toan\c\DU%20TOAN\DT2001\QL%2014-B\TDT-62-73\KM62-km7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m%20Minh%20Huyen\Bang%20tinh\DOCUMENT\DAUTHAU\Dungquat\GOI3\DUNGQUAT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2"/>
      <sheetName val="Sheet3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5 nam (tach)"/>
      <sheetName val="5 nam (tach) (2)"/>
      <sheetName val="KH 2003"/>
      <sheetName val="TH Ky Anh"/>
      <sheetName val="Sheet2 (2)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1"/>
      <sheetName val="t7"/>
      <sheetName val="t8"/>
      <sheetName val="t9"/>
      <sheetName val="T11"/>
      <sheetName val="fOOD"/>
      <sheetName val="FORM hc"/>
      <sheetName val="FORM pc"/>
      <sheetName val="CamPha"/>
      <sheetName val="MongCai"/>
      <sheetName val="70000000"/>
      <sheetName val="PNT_QUOT__3"/>
      <sheetName val="COAT_WRAP_QIOT__3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LuongT1"/>
      <sheetName val="LuongT2"/>
      <sheetName val="luongthang12"/>
      <sheetName val="LuongT11"/>
      <sheetName val="thang5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Bia"/>
      <sheetName val="Tm"/>
      <sheetName val="THKP"/>
      <sheetName val="DGi"/>
      <sheetName val="CV den trong to聮g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TH  goi 4-x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m27' - Km278"/>
      <sheetName val="ȴ0000000"/>
      <sheetName val="BangTH"/>
      <sheetName val="Xaylap "/>
      <sheetName val="Nhan cong"/>
      <sheetName val="Thietbi"/>
      <sheetName val="Diengiai"/>
      <sheetName val="Vanchuyen"/>
      <sheetName val="XLÇ_x0015_oppy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Bao cao KQTH quy hoach 135"/>
      <sheetName val="Sheet5"/>
      <sheetName val="Sheet6"/>
      <sheetName val="Sheet7"/>
      <sheetName val="Sheet8"/>
      <sheetName val="Sheet9"/>
      <sheetName val="Sheet10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Oð mai 279"/>
      <sheetName val="SOLIEU"/>
      <sheetName val="TINHTOAN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KLBD"/>
      <sheetName val="PTDG"/>
      <sheetName val="DTCT"/>
      <sheetName val="vlct"/>
      <sheetName val="Sheet11"/>
      <sheetName val="Sheet12"/>
      <sheetName val="Sheet13"/>
      <sheetName val="Sheet14"/>
      <sheetName val="PNT-QUOT-D150#3"/>
      <sheetName val="PNT-QUOT-H153#3"/>
      <sheetName val="PNT-QUOT-K152#3"/>
      <sheetName val="PNT-QUOT-H146#3"/>
      <sheetName val="XXXXX\XX"/>
      <sheetName val="Cong ban 1,5_x0013__x0000_"/>
      <sheetName val="Sÿÿÿÿ"/>
      <sheetName val="quÿÿ"/>
      <sheetName val="Km&quot;80"/>
      <sheetName val="Lap ®at ®hÖn"/>
      <sheetName val="cocB40 5B"/>
      <sheetName val="cocD50 9A"/>
      <sheetName val="cocD75 16"/>
      <sheetName val="coc B80 TD25"/>
      <sheetName val="P27 B80"/>
      <sheetName val="Coc23 B80"/>
      <sheetName val="cong B80 C4"/>
      <sheetName val="T_x000b_331"/>
      <sheetName val="p0000000"/>
      <sheetName val="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xdcb 01-2003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Km283 - Jm284"/>
      <sheetName val="ADKT"/>
      <sheetName val="thaß26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Tong (op"/>
      <sheetName val="Coc 4ieu"/>
      <sheetName val="Kѭ284"/>
      <sheetName val="Macro1"/>
      <sheetName val="Macro2"/>
      <sheetName val="Macro3"/>
      <sheetName val="Áo"/>
      <sheetName val="gìIÏÝ_x001c_Ã_x0008_ç¾{è"/>
      <sheetName val="[PNT-P3.xlsUTong hop (2)"/>
      <sheetName val="Km276 - Ke277"/>
      <sheetName val="[PNT-P3.xlsUKm279 - Km280"/>
      <sheetName val="Song ban 0,7x0,7"/>
      <sheetName val="Cong ban 0,8x ,8"/>
      <sheetName val="XNxlva sxthanKCIÉ"/>
      <sheetName val="TAU"/>
      <sheetName val="KHACH"/>
      <sheetName val="BC1"/>
      <sheetName val="BC2"/>
      <sheetName val="BAO CAO AN"/>
      <sheetName val="BANGKEKHACH"/>
      <sheetName val="Du tnan chi tiet coc nuoc"/>
      <sheetName val="7000 00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Baocao"/>
      <sheetName val="UT"/>
      <sheetName val="TongHopHD"/>
      <sheetName val="ESTI."/>
      <sheetName val="DI-ESTI"/>
      <sheetName val="K43"/>
      <sheetName val="THKL"/>
      <sheetName val="PL43"/>
      <sheetName val="K43+0.00 - 338 Trai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BCDSPS"/>
      <sheetName val="BCDKT"/>
      <sheetName val="Don gia"/>
      <sheetName val="Nhap du lieu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gVL"/>
      <sheetName val="Khac DP"/>
      <sheetName val="Khoi than "/>
      <sheetName val="B3_208_than"/>
      <sheetName val="B3_208_TU"/>
      <sheetName val="B3_208_TW"/>
      <sheetName val="B3_208_DP"/>
      <sheetName val="B3_208_khac"/>
      <sheetName val="Dong$bac"/>
      <sheetName val="Thang8-02"/>
      <sheetName val="Thang9-02"/>
      <sheetName val="Thang10-02"/>
      <sheetName val="Thang11-02"/>
      <sheetName val="Thang12-02"/>
      <sheetName val="Thang01-03"/>
      <sheetName val="Thang02-03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hang 07"/>
      <sheetName val="T10-05"/>
      <sheetName val="T9-05"/>
      <sheetName val="t805"/>
      <sheetName val="11T"/>
      <sheetName val="9T"/>
      <sheetName val="TNghiªm T_x0002_ "/>
      <sheetName val="tt-_x0014_BA"/>
      <sheetName val="TD_x0014_"/>
      <sheetName val="_x0014_.12"/>
      <sheetName val="QD c5a HDQT (2)"/>
      <sheetName val="_x0003_hart1"/>
      <sheetName val="_x000b_luong phu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TDT-TBࡁ"/>
      <sheetName val="mua vao"/>
      <sheetName val="chi phi "/>
      <sheetName val="ban ra 10%"/>
      <sheetName val="??-BLDG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ၔong hop QL48 - 2"/>
      <sheetName val="Km266"/>
      <sheetName val="Shaet13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V den trong to?g"/>
      <sheetName val="?0000000"/>
      <sheetName val="Diem mon hoc"/>
      <sheetName val="Tong hop diem"/>
      <sheetName val="HoTen-khong duoc xoa"/>
      <sheetName val="Package1"/>
      <sheetName val="FORM jc"/>
      <sheetName val="Cong ban 1,5„—_x0013__x0000_"/>
      <sheetName val="Xa9lap "/>
      <sheetName val="_x000c__x0000__x0000__x0000__x0000__x0000__x0000__x0000__x000d__x0000__x0000__x0000_"/>
      <sheetName val="ADKTKT02"/>
      <sheetName val="_x0000__x000f__x0000__x0000__x0000_‚ž½"/>
      <sheetName val="_x0000__x000d__x0000__x0000__x0000_âOŽ"/>
      <sheetName val="bc"/>
      <sheetName val="K.O"/>
      <sheetName val="xang _clc"/>
      <sheetName val="X¡NG_td"/>
      <sheetName val="MaZUT"/>
      <sheetName val="DIESEL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120"/>
      <sheetName val="IFAD"/>
      <sheetName val="CVHN"/>
      <sheetName val="TCVM"/>
      <sheetName val="RIDP"/>
      <sheetName val="LDNN"/>
      <sheetName val="GS02-thu0TM"/>
      <sheetName val="QD cua HDQ²_x0000__x0000_)"/>
      <sheetName val="P210-TP20"/>
      <sheetName val="CB32"/>
      <sheetName val="CTT NuiC_x000f_eo"/>
      <sheetName val="TDT-TB?"/>
      <sheetName val="Km280 ? Km281"/>
      <sheetName val="K?284"/>
      <sheetName val="Kluo-_x0008_ phu"/>
      <sheetName val="QD cua HDQ²_x0000__x0000_€)"/>
      <sheetName val="VÃt liÖu"/>
      <sheetName val="_x0000__x000a__x0000__x0000__x0000_âO"/>
      <sheetName val="_x000c__x0000__x0000__x0000__x0000__x0000__x0000__x0000__x000a__x0000__x0000__x0000_"/>
      <sheetName val="_x0000__x000a__x0000__x0000__x0000_âOŽ"/>
      <sheetName val="_x0003_har"/>
      <sheetName val="HNI"/>
      <sheetName val="CDPS3"/>
      <sheetName val="TNghiÖ- VL"/>
      <sheetName val="CVden nw8ai TCT (1)"/>
      <sheetName val="Mp mai 275"/>
      <sheetName val="gia x_x0000_ may"/>
      <sheetName val="DG "/>
      <sheetName val="tuong"/>
      <sheetName val="Cong baj 2x1,5"/>
      <sheetName val="FUONDER TAN UYEN T12"/>
      <sheetName val=" CHIEU XA  T01"/>
      <sheetName val="ANH KHANH DONG NAI T12 (2)"/>
      <sheetName val="XANG DAU K5"/>
      <sheetName val="ANH HAI T01"/>
      <sheetName val="NAVITRAN T1"/>
      <sheetName val="VAN PHU T01"/>
      <sheetName val="DUONG BDT 11  823282ms Hao"/>
      <sheetName val="Cong ban 0,7p0,7"/>
      <sheetName val="Km275 - Ke276"/>
      <sheetName val="Km280 - Km2(1"/>
      <sheetName val="Km282 - Kl283"/>
      <sheetName val="Tong hop Op m!i"/>
      <sheetName val="Giao nhie- vu"/>
      <sheetName val="Km27%"/>
      <sheetName val="O0 mai 279"/>
      <sheetName val="Op_x0000_mai 280"/>
      <sheetName val="Op mai 28_x0011_"/>
      <sheetName val="5 nam (tac`) (2)"/>
      <sheetName val="D%o na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/>
      <sheetData sheetId="377" refreshError="1"/>
      <sheetData sheetId="378" refreshError="1"/>
      <sheetData sheetId="379"/>
      <sheetData sheetId="380"/>
      <sheetData sheetId="381"/>
      <sheetData sheetId="382"/>
      <sheetData sheetId="383"/>
      <sheetData sheetId="384"/>
      <sheetData sheetId="385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 refreshError="1"/>
      <sheetData sheetId="425" refreshError="1"/>
      <sheetData sheetId="426" refreshError="1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/>
      <sheetData sheetId="437" refreshError="1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/>
      <sheetData sheetId="598"/>
      <sheetData sheetId="599"/>
      <sheetData sheetId="600"/>
      <sheetData sheetId="601" refreshError="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 refreshError="1"/>
      <sheetData sheetId="613"/>
      <sheetData sheetId="614" refreshError="1"/>
      <sheetData sheetId="615" refreshError="1"/>
      <sheetData sheetId="616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 refreshError="1"/>
      <sheetData sheetId="630"/>
      <sheetData sheetId="631" refreshError="1"/>
      <sheetData sheetId="632"/>
      <sheetData sheetId="633" refreshError="1"/>
      <sheetData sheetId="634"/>
      <sheetData sheetId="635" refreshError="1"/>
      <sheetData sheetId="636" refreshError="1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 refreshError="1"/>
      <sheetData sheetId="654" refreshError="1"/>
      <sheetData sheetId="655" refreshError="1"/>
      <sheetData sheetId="656" refreshError="1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/>
      <sheetData sheetId="678" refreshError="1"/>
      <sheetData sheetId="679" refreshError="1"/>
      <sheetData sheetId="680"/>
      <sheetData sheetId="681"/>
      <sheetData sheetId="682" refreshError="1"/>
      <sheetData sheetId="683"/>
      <sheetData sheetId="684" refreshError="1"/>
      <sheetData sheetId="685" refreshError="1"/>
      <sheetData sheetId="686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 refreshError="1"/>
      <sheetData sheetId="698"/>
      <sheetData sheetId="699"/>
      <sheetData sheetId="700"/>
      <sheetData sheetId="701" refreshError="1"/>
      <sheetData sheetId="702" refreshError="1"/>
      <sheetData sheetId="703" refreshError="1"/>
      <sheetData sheetId="704" refreshError="1"/>
      <sheetData sheetId="705"/>
      <sheetData sheetId="70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[tkkt-ql38-1-g-2.xls_gtxl-cau"/>
      <sheetName val="gtxl-duone(11m)"/>
      <sheetName val="'pmb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47-456"/>
      <sheetName val="C46"/>
      <sheetName val="C47-PII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T.HDÔ CN"/>
      <sheetName val="MTO REV.0"/>
      <sheetName val="tkkt-ql38-1-g-2"/>
      <sheetName val="PEDESB"/>
      <sheetName val="_x0001_Y_x0000__x0004__x0000__x0000__x0000__x0001_Y_x0000__x0004__x0000__x0000__x0000__x0001_Y_x0000__x0004__x0000__x0000__x0000__x0001_Y_x0000__x0004__x0000__x0000__x0000_"/>
      <sheetName val="_x0001_Y_x0000__x0004__x0000__x0000__x0000__x0001_Y_x0000__x0004__x0000__x0000__x0000__x0001_Y_x0000__x0004__x0000__x0000__x0000_ _x0001_Y_x0000__x0004__x0000__x0000__x0000_"/>
      <sheetName val="_x0001_Y_x0000__x0004__x0000__x0000__x0000_ª_x0001_Y_x0000__x0004__x0000__x0000__x0000_«_x0001_Y_x0000__x0004__x0000__x0000__x0000_¬_x0001_Y_x0000__x0004__x0000__x0000__x0000_"/>
      <sheetName val="_x0001_Y_x0000__x0004__x0000__x0000__x0000_¶_x0001_Y_x0000__x0004__x0000__x0000__x0000_·_x0001_Y_x0000__x0004__x0000__x0000__x0000_¸_x0001_Y_x0000__x0004__x0000__x0000__x0000_"/>
      <sheetName val="_x0001_Y_x0000__x0004__x0000__x0000__x0000_Â_x0001_Y_x0000__x0004__x0000__x0000__x0000_Ã_x0001_Y_x0000__x0004__x0000__x0000__x0000_Ä_x0001_Y_x0000__x0004__x0000__x0000__x0000_"/>
      <sheetName val="CN kho doi"/>
      <sheetName val="CTHTchua TTn?ib?"/>
      <sheetName val="CN2004 N?p TCT"/>
      <sheetName val="DCNCII"/>
      <sheetName val="TH_DTXL_luu"/>
      <sheetName val="TN"/>
      <sheetName val="ND"/>
      <sheetName val="chitimc"/>
      <sheetName val="btra"/>
      <sheetName val="dtxl-du_x0000_n_x0000_"/>
      <sheetName val="_x0000__x0004__x0000__x0000__x0000__x0001_Y_x0000__x0004__x0000__x0000__x0000__x0001_Y_x0000__x0004__x0000__x0000__x0000__x0001_Y_x0000__x0004__x0000__x0000__x0000__x0001_"/>
      <sheetName val="_x0000__x0004__x0000__x0000__x0000_¥_x0001_Y_x0000__x0004__x0000__x0000__x0000_¦_x0001_Y_x0000__x0004__x0000__x0000__x0000_§_x0001_Y_x0000__x0004__x0000__x0000__x0000_¨_x0001_"/>
      <sheetName val="_x0000__x0004__x0000__x0000__x0000_±_x0001_Y_x0000__x0004__x0000__x0000__x0000_²_x0001_Y_x0000__x0004__x0000__x0000__x0000_³_x0001_Y_x0000__x0004__x0000__x0000__x0000_´_x0001_"/>
      <sheetName val="_x0000__x0004__x0000__x0000__x0000_½_x0001_Y_x0000__x0004__x0000__x0000__x0000_¾_x0001_Y_x0000__x0004__x0000__x0000__x0000_¿_x0001_Y_x0000__x0004__x0000__x0000__x0000_À_x0001_"/>
      <sheetName val="_x0000__x0004__x0000__x0000__x0000_É_x0001_Y_x0000__x0004__x0000__x0000__x0000_Ê_x0001_Y_x0000__x0004__x0000__x0000__x0000_Ë_x0001_Y_x0000__x0004__x0000__x0000__x0000_Ì_x0001_"/>
      <sheetName val="MTL$-INTER"/>
      <sheetName val="_x0001_Y_x0000__x0004__x0000__x0000__x0000_’_x0001_Y_x0000__x0004__x0000__x0000__x0000_“_x0001_Y_x0000__x0004__x0000__x0000__x0000_”_x0001_Y_x0000__x0004__x0000__x0000__x0000_"/>
      <sheetName val="_x0001_Y_x0000__x0004__x0000__x0000__x0000_ž_x0001_Y_x0000__x0004__x0000__x0000__x0000_Ÿ_x0001_Y_x0000__x0004__x0000__x0000__x0000_ _x0001_Y_x0000__x0004__x0000__x0000__x0000_"/>
      <sheetName val="_pmb"/>
      <sheetName val="_"/>
      <sheetName val="_x0001_Y"/>
      <sheetName val="CTHTchua TTn_ib_"/>
      <sheetName val="CN2004 N_p TCT"/>
      <sheetName val="_x0001_Y?_x0004_???_x0001_Y?_x0004_???_x0001_Y?_x0004_???_x0001_Y?_x0004_???"/>
      <sheetName val="_x0001_Y?_x0004_???_x0001_Y?_x0004_???_x0001_Y?_x0004_??? _x0001_Y?_x0004_???"/>
      <sheetName val="_x0001_Y?_x0004_???ª_x0001_Y?_x0004_???«_x0001_Y?_x0004_???¬_x0001_Y?_x0004_???"/>
      <sheetName val="_x0001_Y?_x0004_???¶_x0001_Y?_x0004_???·_x0001_Y?_x0004_???¸_x0001_Y?_x0004_???"/>
      <sheetName val="_x0001_Y?_x0004_???Â_x0001_Y?_x0004_???Ã_x0001_Y?_x0004_???Ä_x0001_Y?_x0004_???"/>
      <sheetName val="dtxl-du?n?"/>
      <sheetName val="?_x0004_???_x0001_Y?_x0004_???_x0001_Y?_x0004_???_x0001_Y?_x0004_???_x0001_"/>
      <sheetName val="?_x0004_???¥_x0001_Y?_x0004_???¦_x0001_Y?_x0004_???§_x0001_Y?_x0004_???¨_x0001_"/>
      <sheetName val="?_x0004_???±_x0001_Y?_x0004_???²_x0001_Y?_x0004_???³_x0001_Y?_x0004_???´_x0001_"/>
      <sheetName val="?_x0004_???½_x0001_Y?_x0004_???¾_x0001_Y?_x0004_???¿_x0001_Y?_x0004_???À_x0001_"/>
      <sheetName val="?_x0004_???É_x0001_Y?_x0004_???Ê_x0001_Y?_x0004_???Ë_x0001_Y?_x0004_???Ì_x0001_"/>
      <sheetName val="T1-05"/>
      <sheetName val="T2-05"/>
      <sheetName val="T3-05"/>
      <sheetName val="T4-05"/>
      <sheetName val="T5-05"/>
      <sheetName val="T6-05"/>
      <sheetName val="T7-05"/>
      <sheetName val="T8-05"/>
      <sheetName val="T9-05"/>
      <sheetName val="T10-05"/>
      <sheetName val="T11-05"/>
      <sheetName val="T12-05"/>
      <sheetName val="BANGTRA"/>
      <sheetName val="gtxl-euone(11m)"/>
      <sheetName val="t02"/>
      <sheetName val="BaoVe"/>
      <sheetName val="Tr Cay"/>
      <sheetName val="T071"/>
      <sheetName val="TRONG CAY T8 (2)"/>
      <sheetName val="CTHTc(u_x0000_ _x0000_T*?ib?"/>
      <sheetName val="Tra_bang"/>
      <sheetName val="CN kho ðoi"/>
      <sheetName val="CTHTchýa TTn?ib?"/>
      <sheetName val="_x0001_Y_x0000__x0004__x0000__x0000__x0000_?_x0001_Y_x0000__x0004__x0000__x0000__x0000__x0001_Y_x0000__x0004__x0000__x0000__x0000_ _x0001_Y_x0000__x0004__x0000__x0000__x0000_"/>
      <sheetName val="CN Tl￸04"/>
      <sheetName val="gtxl-duoîe(11m)"/>
      <sheetName val="KLDG_x0014_T&lt;120% (2)"/>
      <sheetName val="_x0018_XXXXXX0"/>
      <sheetName val="N/ Ca.N"/>
      <sheetName val="CTHTchưa TTn᳙ibộ"/>
      <sheetName val="V@PN"/>
      <sheetName val="BaocaoC.noHopC."/>
      <sheetName val="DG "/>
      <sheetName val="_x0001_Y?_x0004_???’_x0001_Y?_x0004_???“_x0001_Y?_x0004_???”_x0001_Y?_x0004_???"/>
      <sheetName val="_x0001_Y?_x0004_???ž_x0001_Y?_x0004_???Ÿ_x0001_Y?_x0004_??? _x0001_Y?_x0004_???"/>
      <sheetName val="VL????????"/>
      <sheetName val="_x0001_Y_x0000__x0004__x0000__x0001_Y_x0000__x0004__x0000__x0001_Y_x0000__x0004__x0000__x0001_Y_x0000__x0004__x0000__x0001_Y_x0000__x0004__x0000__x0001_"/>
      <sheetName val="_x0001_Y_x0000__x0004__x0000__x0001_Y_x0000__x0004__x0000__x0001_Y_x0000__x0004__x0000_ _x0001_Y_x0000__x0004__x0000_¡_x0001_Y_x0000__x0004__x0000_¢_x0001_"/>
      <sheetName val="_x0001_Y_x0000__x0004__x0000_ª_x0001_Y_x0000__x0004__x0000_«_x0001_Y_x0000__x0004__x0000_¬_x0001_Y_x0000__x0004__x0000_­_x0001_Y_x0000__x0004__x0000_®_x0001_"/>
      <sheetName val="_x0001_Y_x0000__x0004__x0000_¶_x0001_Y_x0000__x0004__x0000_·_x0001_Y_x0000__x0004__x0000_¸_x0001_Y_x0000__x0004__x0000_¹_x0001_Y_x0000__x0004__x0000_º_x0001_"/>
      <sheetName val="_x0001_Y_x0000__x0004__x0000_Â_x0001_Y_x0000__x0004__x0000_Ã_x0001_Y_x0000__x0004__x0000_Ä_x0001_Y_x0000__x0004__x0000_Å_x0001_Y_x0000__x0004__x0000_Æ_x0001_"/>
      <sheetName val="1-2_x0000__x0000__x0000__x0000__x0000__x0000__x0000__x0000__x0000__x0000__x0000_냼η_x0000__x0004__x0000__x0000__x0000__x0000__x0000__x0000_钌έ_x0000__x0000__x0000__x0000__x0000_"/>
      <sheetName val="dtxl-du"/>
      <sheetName val="ATM"/>
      <sheetName val="BCA"/>
      <sheetName val="Anca"/>
      <sheetName val="TT Luong"/>
      <sheetName val="TTATM"/>
      <sheetName val="Duyet"/>
      <sheetName val="giႀ￸nhan cong"/>
      <sheetName val="_x0001_Y_x0000__x0004__x0000_’_x0001_Y_x0000__x0004__x0000_“_x0001_Y_x0000__x0004__x0000_”_x0001_Y_x0000__x0004__x0000_•_x0001_Y_x0000__x0004__x0000_–_x0001_"/>
      <sheetName val="_x0001_Y_x0000__x0004__x0000_ž_x0001_Y_x0000__x0004__x0000_Ÿ_x0001_Y_x0000__x0004__x0000_ _x0001_Y_x0000__x0004__x0000_¡_x0001_Y_x0000__x0004__x0000_¢_x0001_"/>
      <sheetName val="_x0001_Y_x0000__x0004__x0000_¶_x0001_Y_x0004__x0000_·_x0001_Y_x0000__x0004__x0000_¸_x0001_Y_x0000__x0004__x0000_¹_x0001_Y_x0000__x0004__x0000_º_x0001_Y"/>
      <sheetName val="N_ Ca.N"/>
      <sheetName val="VapLieu"/>
      <sheetName val="_x0001_Y?_x0004_????_x0001_Y?_x0004_???_x0001_Y?_x0004_??? _x0001_Y?_x0004_???"/>
      <sheetName val="CTHTchýa TTn_ib_"/>
      <sheetName val="DTCTtÑuy"/>
      <sheetName val="THKL_nghiemthu"/>
      <sheetName val="DTCTtaluy_(2)"/>
      <sheetName val="KLDGTT&lt;120%_(2)"/>
      <sheetName val="TH_(2)"/>
      <sheetName val="tong_hop"/>
      <sheetName val="phan_tich_DG"/>
      <sheetName val="gia_vat_lieu"/>
      <sheetName val="gia_xe_may"/>
      <sheetName val="gia_nhan_cong"/>
      <sheetName val="C_noTX01"/>
      <sheetName val="T_HopCNo"/>
      <sheetName val="BaocaoC_No2"/>
      <sheetName val="BaocaoC_noHopC_ty"/>
      <sheetName val="No_Ca_N"/>
      <sheetName val="C_tiêt_C_ty"/>
      <sheetName val="CN_TCT03"/>
      <sheetName val="CN_kho_đoi"/>
      <sheetName val="T_Hop_CN"/>
      <sheetName val="CTHTchưa_TTnộibộ"/>
      <sheetName val="CN2004_Nộp_TCT"/>
      <sheetName val="CN_TCT04"/>
      <sheetName val="B2_3"/>
      <sheetName val="CL_XD"/>
      <sheetName val="Du_toan_(2)"/>
      <sheetName val="Du_toan"/>
      <sheetName val="Phan_tich_vat_tu"/>
      <sheetName val="Tong_hop_vat_tu"/>
      <sheetName val="Gia_tri_vat_tu"/>
      <sheetName val="Chenh_lech_vat_tu"/>
      <sheetName val="Du_thau"/>
      <sheetName val="Don_gia_chi_tiet"/>
      <sheetName val="Tu_van_Thiet_ke"/>
      <sheetName val="Tien_do_thi_cong"/>
      <sheetName val="Bia_du_toan"/>
      <sheetName val="Tro_giup"/>
      <sheetName val="C_t)êt_C_ty"/>
      <sheetName val="Thuc_thanh"/>
      <sheetName val="YYYYYYYYYYY"/>
      <sheetName val="YYY Y¡Y¢Y£Y¤Y¥Y¦Y§Y¨"/>
      <sheetName val="YªY«Y¬Y­Y®Y¯Y°Y±Y²Y³Y´"/>
      <sheetName val="Y¶Y·Y¸Y¹YºY»Y¼Y½Y¾Y¿YÀ"/>
      <sheetName val="YÂYÃYÄYÅYÆYÇYÈYÉYÊYËYÌ"/>
      <sheetName val="_x0001_Y?_x0004_?_x0001_Y?_x0004_?_x0001_Y?_x0004_?_x0001_Y?_x0004_?_x0001_Y?_x0004_?_x0001_"/>
      <sheetName val="_x0001_Y?_x0004_?_x0001_Y?_x0004_?_x0001_Y?_x0004_? _x0001_Y?_x0004_?¡_x0001_Y?_x0004_?¢_x0001_"/>
      <sheetName val="_x0001_Y?_x0004_?ª_x0001_Y?_x0004_?«_x0001_Y?_x0004_?¬_x0001_Y?_x0004_?­_x0001_Y?_x0004_?®_x0001_"/>
      <sheetName val="_x0001_Y?_x0004_?¶_x0001_Y?_x0004_?·_x0001_Y?_x0004_?¸_x0001_Y?_x0004_?¹_x0001_Y?_x0004_?º_x0001_"/>
      <sheetName val="_x0001_Y?_x0004_?Â_x0001_Y?_x0004_?Ã_x0001_Y?_x0004_?Ä_x0001_Y?_x0004_?Å_x0001_Y?_x0004_?Æ_x0001_"/>
      <sheetName val="TSO_CHUNG"/>
      <sheetName val="CTHTc(u"/>
      <sheetName val="Truot_nen"/>
      <sheetName val="Tong KLBS"/>
      <sheetName val="7_x0010_000000"/>
      <sheetName val="CN Tl?04"/>
      <sheetName val="thdt"/>
      <sheetName val="ptvl0-1"/>
      <sheetName val="ptvl4-5"/>
      <sheetName val="4-5"/>
      <sheetName val="ptvl3-4"/>
      <sheetName val="3-4"/>
      <sheetName val="ptvl2-3"/>
      <sheetName val="vlcong"/>
      <sheetName val="ptvl1-2"/>
      <sheetName val="_tkkt-ql38-1-g-2.xls_gtxl-cau"/>
      <sheetName val="Tai khoan"/>
      <sheetName val="_x0001_Y__x0004_____x0001_Y__x0004_____x0001_Y__x0004_____x0001_Y__x0004____"/>
      <sheetName val="_x0001_Y__x0004_____x0001_Y__x0004_____x0001_Y__x0004____ _x0001_Y__x0004____"/>
      <sheetName val="_x0001_Y__x0004____ª_x0001_Y__x0004____«_x0001_Y__x0004____¬_x0001_Y__x0004____"/>
      <sheetName val="_x0001_Y__x0004____¶_x0001_Y__x0004____·_x0001_Y__x0004____¸_x0001_Y__x0004____"/>
      <sheetName val="_x0001_Y__x0004____Â_x0001_Y__x0004____Ã_x0001_Y__x0004____Ä_x0001_Y__x0004____"/>
      <sheetName val="dtxl-du_n_"/>
      <sheetName val="__x0004_____x0001_Y__x0004_____x0001_Y__x0004_____x0001_Y__x0004_____x0001_"/>
      <sheetName val="__x0004____¥_x0001_Y__x0004____¦_x0001_Y__x0004____§_x0001_Y__x0004____¨_x0001_"/>
      <sheetName val="__x0004____±_x0001_Y__x0004____²_x0001_Y__x0004____³_x0001_Y__x0004____´_x0001_"/>
      <sheetName val="__x0004____½_x0001_Y__x0004____¾_x0001_Y__x0004____¿_x0001_Y__x0004____À_x0001_"/>
      <sheetName val="__x0004____É_x0001_Y__x0004____Ê_x0001_Y__x0004____Ë_x0001_Y__x0004____Ì_x0001_"/>
      <sheetName val="_x0001_Y__x0004____’_x0001_Y__x0004____“_x0001_Y__x0004____”_x0001_Y__x0004____"/>
      <sheetName val="_x0001_Y__x0004____ž_x0001_Y__x0004____Ÿ_x0001_Y__x0004____ _x0001_Y__x0004____"/>
      <sheetName val="VL________"/>
      <sheetName val="_x0001_Y__x0004______x0001_Y__x0004_____x0001_Y__x0004____ _x0001_Y__x0004____"/>
      <sheetName val="_x0001_Y__x0004___x0001_Y__x0004___x0001_Y__x0004___x0001_Y__x0004___x0001_Y__x0004___x0001_"/>
      <sheetName val="_x0001_Y__x0004___x0001_Y__x0004___x0001_Y__x0004__ _x0001_Y__x0004__¡_x0001_Y__x0004__¢_x0001_"/>
      <sheetName val="_x0001_Y__x0004__ª_x0001_Y__x0004__«_x0001_Y__x0004__¬_x0001_Y__x0004__­_x0001_Y__x0004__®_x0001_"/>
      <sheetName val="_x0001_Y__x0004__¶_x0001_Y__x0004__·_x0001_Y__x0004__¸_x0001_Y__x0004__¹_x0001_Y__x0004__º_x0001_"/>
      <sheetName val="_x0001_Y__x0004__Â_x0001_Y__x0004__Ã_x0001_Y__x0004__Ä_x0001_Y__x0004__Å_x0001_Y__x0004__Æ_x0001_"/>
      <sheetName val="CN Tl_04"/>
      <sheetName val="ctTBA"/>
      <sheetName val="_x0000__x0004__x0000__x0000__x0000_™_x0001_Y_x0000__x0004__x0000__x0000__x0000_š_x0001_Y_x0000__x0004__x0000__x0000__x0000_›_x0001_Y_x0000__x0004__x0000__x0000__x0000_œ_x0001_"/>
      <sheetName val="TH_x000d_DTXL-luu"/>
      <sheetName val="CPXD-TT-04-G_x0011_"/>
      <sheetName val="DTCT_x000d_G1"/>
      <sheetName val="t-ql38-1-g-2.xls][_x0000__x0000__x0000__x0000__x0000__x0000__x0000__x0000__x0000__x0000__x0000_??"/>
      <sheetName val="뉃_x0000_Tchưa TTnộibộ"/>
      <sheetName val="MTO REV.2(ARMOR)"/>
      <sheetName val="tkku-ql38-1-g-2"/>
      <sheetName val="Tien do thi²_x0000__x0000_g"/>
      <sheetName val="Thanh,Toan"/>
      <sheetName val="Sheet03"/>
      <sheetName val="gia x_x0000__x0000__x0000__x0000__x0000_"/>
      <sheetName val="_x0001_Y_x0000__x0004__x0000__x0000__x0000_Â_x0001_X_x0000__x0004__x0000__x0000__x0000_Ã_x0001_Y_x0000__x0004__x0000__x0000__x0000_Ä_x0001_Y_x0000__x0004__x0000__x0000__x0000_"/>
      <sheetName val="BTHTchua TTn?ib?"/>
      <sheetName val="T_HDÔ_CN"/>
      <sheetName val="Dữ liệu"/>
      <sheetName val="Khối lượng"/>
      <sheetName val="Dự toán"/>
      <sheetName val="Vật tư"/>
      <sheetName val="Phân tích"/>
      <sheetName val="&lt;Phân tích&gt;"/>
      <sheetName val="Kinh phí"/>
      <sheetName val="Thuyết minh"/>
      <sheetName val="Bìa HS"/>
      <sheetName val="Tiến độ"/>
      <sheetName val="CTHTc(u? ?T*?ib?"/>
      <sheetName val="Box-Girder"/>
      <sheetName val="CN_kho_doi"/>
      <sheetName val="CTHTchua_TTn?ib?"/>
      <sheetName val="CN2004_N?p_TCT"/>
      <sheetName val="gi??nhan cong"/>
      <sheetName val="?_x0000_?Tchua TTn?ib?"/>
      <sheetName val="1-2???????????냼η?_x0004_??????钌έ?????"/>
      <sheetName val="뉃?Tchưa TTnộibộ"/>
      <sheetName val="?_x0004_???™_x0001_Y?_x0004_???š_x0001_Y?_x0004_???›_x0001_Y?_x0004_???œ_x0001_"/>
      <sheetName val="nhan cong"/>
      <sheetName val="90100000"/>
      <sheetName val="_x0000__x0004__x0000__x0000__x0000_½_x0001_Y_x0000__x0004__x0000__x0000__x0000_¾_x0001_Y_x0000__x0004__x0000__x0000_¿_x0001_Y_x0000__x0004__x0000__x0000__x0000_À_x0001_"/>
      <sheetName val="_x0001_Y?_x0004_?¶_x0001_Y_x0004_?·_x0001_Y?_x0004_?¸_x0001_Y?_x0004_?¹_x0001_Y?_x0004_?º_x0001_Y"/>
      <sheetName val="_x0001_Y?_x0004_?ª_x0001_Y?_x0004_?«_x0001_Y?_x0004_?¬_x0001_Y?_x0004_?­_x0001_Y_x0004_?®_x0001_"/>
      <sheetName val="_x0001_Y?_x0004_?’_x0001_Y?_x0004_?“_x0001_Y?_x0004_?”_x0001_Y?_x0004_?•_x0001_Y?_x0004_?–_x0001_"/>
      <sheetName val="_x0001_Y?_x0004_?ž_x0001_Y?_x0004_?Ÿ_x0001_Y?_x0004_? _x0001_Y?_x0004_?¡_x0001_Y?_x0004_?¢_x0001_"/>
      <sheetName val="BaocanC.No2"/>
      <sheetName val="VL_x0000__x0000__x0000__x0000__x0000__x0000__x0000__x0000_"/>
      <sheetName val="_x0001_Y_x0000__x0004__x0000_ª_x0001_Y_x0000__x0004__x0000_«_x0001_Y_x0000__x0004__x0000_¬_x0001_Y_x0000__x0004__x0000_­_x0001_Y_x0004__x0000_®_x0001_"/>
      <sheetName val="TH DTXL-luu"/>
      <sheetName val="DTCT G1"/>
      <sheetName val="TH_x000a_DTXL-luu"/>
      <sheetName val="DTCT_x000a_G1"/>
      <sheetName val="_x0001_Y?_x0004_?Â_x0001_Y?_x0004_?Ã_x0001_Y?_x0004_?Ä_x0001_Y?_x0004_?Å_x0001_Y?_x0004_Æ_x0001_"/>
      <sheetName val="_x0001_Y__x0004__Â_x0001_Y__x0004__Ã_x0001_Y__x0004__Ä_x0001_Y__x0004__Å_x0001_Y__x0004_Æ_x0001_"/>
      <sheetName val="heso"/>
      <sheetName val="Tien do thi²??g"/>
      <sheetName val="CTHTc(u_ _T__ib_"/>
      <sheetName val="_x0004_?_x0001_Y?_x0004_?_x0001_Y?_x0004_?_x0001_Y?_x0004_?_x0001_"/>
      <sheetName val="_x0004_?¥_x0001_Y?_x0004_?¦_x0001_Y?_x0004_?§_x0001_Y?_x0004_?¨_x0001_"/>
      <sheetName val="_x0004_?±_x0001_Y?_x0004_?²_x0001_Y?_x0004_?³_x0001_Y?_x0004_?´_x0001_"/>
      <sheetName val="_x0004_?½_x0001_Y?_x0004_?¾_x0001_Y?_x0004_?¿_x0001_Y?_x0004_?À_x0001_"/>
      <sheetName val="_x0004_?É_x0001_Y?_x0004_?Ê_x0001_Y?_x0004_?Ë_x0001_Y?_x0004_?Ì_x0001_"/>
      <sheetName val="1-2___________냼η__x0004_______钌έ_____"/>
      <sheetName val="__x0004____™_x0001_Y__x0004____š_x0001_Y__x0004____›_x0001_Y__x0004____œ_x0001_"/>
      <sheetName val="_x0004___x0001_Y__x0004___x0001_Y__x0004___x0001_Y__x0004___x0001_"/>
      <sheetName val="_x0004__¥_x0001_Y__x0004__¦_x0001_Y__x0004__§_x0001_Y__x0004__¨_x0001_"/>
      <sheetName val="_x0004__±_x0001_Y__x0004__²_x0001_Y__x0004__³_x0001_Y__x0004__´_x0001_"/>
      <sheetName val="_x0004__½_x0001_Y__x0004__¾_x0001_Y__x0004__¿_x0001_Y__x0004__À_x0001_"/>
      <sheetName val="Shmet2"/>
      <sheetName val="\.HopCNo"/>
      <sheetName val="CTHTc(u? T*?ib?"/>
      <sheetName val="_x0004__x0000__x0001_Y_x0000__x0004__x0000__x0001_Y_x0000__x0004__x0000__x0001_Y_x0000__x0004__x0000__x0001_"/>
      <sheetName val="_x0004__x0000_¥_x0001_Y_x0000__x0004__x0000_¦_x0001_Y_x0000__x0004__x0000_§_x0001_Y_x0000__x0004__x0000_¨_x0001_"/>
      <sheetName val="_x0004__x0000_±_x0001_Y_x0000__x0004__x0000_²_x0001_Y_x0000__x0004__x0000_³_x0001_Y_x0000__x0004__x0000_´_x0001_"/>
      <sheetName val="_x0004__x0000_½_x0001_Y_x0000__x0004__x0000_¾_x0001_Y_x0000__x0004__x0000_¿_x0001_Y_x0000__x0004__x0000_À_x0001_"/>
      <sheetName val="_x0004__x0000_É_x0001_Y_x0000__x0004__x0000_Ê_x0001_Y_x0000__x0004__x0000_Ë_x0001_Y_x0000__x0004__x0000_Ì_x0001_"/>
      <sheetName val="뉃"/>
      <sheetName val="Tien do thi²"/>
      <sheetName val="_x0004_"/>
      <sheetName val="t-ql38-1-g-2.xls]["/>
      <sheetName val="gia x"/>
      <sheetName val="?"/>
      <sheetName val="[tkkt-ql38-1-g-2.xls][tkkt-ql38"/>
      <sheetName val="[tkkt-ql38-1-g-2.xls]N/ Ca.N"/>
      <sheetName val="t-ql38-1-g-2.xls__"/>
      <sheetName val="BTHTchua TTn_ib_"/>
      <sheetName val="CTHTchua_TTn_ib_"/>
      <sheetName val="CN2004_N_p_TCT"/>
      <sheetName val="gi__nhan cong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 refreshError="1"/>
      <sheetData sheetId="224"/>
      <sheetData sheetId="225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/>
      <sheetData sheetId="341" refreshError="1"/>
      <sheetData sheetId="342" refreshError="1"/>
      <sheetData sheetId="343"/>
      <sheetData sheetId="344"/>
      <sheetData sheetId="345"/>
      <sheetData sheetId="346" refreshError="1"/>
      <sheetData sheetId="347" refreshError="1"/>
      <sheetData sheetId="348" refreshError="1"/>
      <sheetData sheetId="349" refreshError="1"/>
      <sheetData sheetId="350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/>
      <sheetData sheetId="375"/>
      <sheetData sheetId="376"/>
      <sheetData sheetId="377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/>
      <sheetData sheetId="401"/>
      <sheetData sheetId="402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Input"/>
      <sheetName val="Earth Pres."/>
      <sheetName val="Load Com."/>
      <sheetName val="Noi Luc"/>
      <sheetName val="Pile Cap.-Po"/>
      <sheetName val="Pile Cap. - Pv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B-B"/>
      <sheetName val="C-C"/>
      <sheetName val="D-D"/>
      <sheetName val="E-E"/>
      <sheetName val="F-F(2)"/>
      <sheetName val="F-F(3)"/>
      <sheetName val="G-G(3)"/>
      <sheetName val="B_B"/>
      <sheetName val="C_C"/>
      <sheetName val="D_D"/>
      <sheetName val="[Abutment.XLS_x001d_G-G(3)"/>
      <sheetName val="Sheet1"/>
      <sheetName val="THDT"/>
      <sheetName val="DTHMCT"/>
      <sheetName val="dpd"/>
      <sheetName val="DGXD_dg"/>
      <sheetName val="Cau CAMAU"/>
      <sheetName val="Cau DINHHOA"/>
      <sheetName val="Cau KIMMY"/>
      <sheetName val="DGvua"/>
      <sheetName val="DGdg"/>
      <sheetName val="DGcau.cong"/>
      <sheetName val="VL"/>
      <sheetName val="NC"/>
      <sheetName val="May"/>
      <sheetName val="Data"/>
      <sheetName val="KLcau"/>
      <sheetName val="00000000"/>
      <sheetName val="Ge"/>
      <sheetName val="ComA-A"/>
      <sheetName val="A-A"/>
      <sheetName val="13.BANG CT"/>
      <sheetName val="14.MMUS GIUA NHIP"/>
      <sheetName val="4.HSPBngang"/>
      <sheetName val="6.Tinh tai"/>
      <sheetName val="2 NSl"/>
      <sheetName val="17.US CHU tho a_b"/>
      <sheetName val="15.MMUS GOI"/>
      <sheetName val="5.BANG I"/>
      <sheetName val="So lieu chung"/>
      <sheetName val="Xuly Data"/>
      <sheetName val="FD"/>
      <sheetName val="GI"/>
      <sheetName val="EE (3)"/>
      <sheetName val="PAVEMENT"/>
      <sheetName val="TRAFFIC"/>
      <sheetName val="DO AM DT"/>
      <sheetName val="Load1"/>
      <sheetName val="_Abutment.XLS_x001d_G-G(3)"/>
      <sheetName val="THPDMoi  (2)"/>
      <sheetName val="gtrinh"/>
      <sheetName val="TONG HOP VL-NC"/>
      <sheetName val="lam-moi"/>
      <sheetName val="dongia (2)"/>
      <sheetName val="chitiet"/>
      <sheetName val="TONGKE3p "/>
      <sheetName val="TH VL, NC, DDHT Thanhphuoc"/>
      <sheetName val="#REF"/>
      <sheetName val="DONGIA"/>
      <sheetName val="Don gia"/>
      <sheetName val="DG"/>
      <sheetName val="giathanh1"/>
      <sheetName val="t-h HA THE"/>
      <sheetName val="TNHCHINH"/>
      <sheetName val="CHITIET VL-NC"/>
      <sheetName val="thao-go"/>
      <sheetName val="TH XL"/>
      <sheetName val="CHITIET VL-NC-TT -1p"/>
      <sheetName val="Tiepdia"/>
      <sheetName val="TONGKE-HT"/>
      <sheetName val="TDTKP"/>
      <sheetName val="VCV-BE-TONG"/>
      <sheetName val="gvl"/>
      <sheetName val="Lç khoan LK1"/>
      <sheetName val="BAOGIATHANG"/>
      <sheetName val="DAODAT"/>
      <sheetName val="vanchuyen TC"/>
      <sheetName val="Loading"/>
      <sheetName val="L� khoan LK1"/>
      <sheetName val="[Abutment_XLSG-G(3)"/>
      <sheetName val="BDON"/>
      <sheetName val="IBASE"/>
      <sheetName val="Cau_CAMAU"/>
      <sheetName val="Cau_DINHHOA"/>
      <sheetName val="Cau_KIMMY"/>
      <sheetName val="DGcau_cong"/>
      <sheetName val="Solieu"/>
      <sheetName val="M 67"/>
      <sheetName val="#REF!#REF!-B"/>
      <sheetName val="Input"/>
      <sheetName val="F-F(Ȳ)"/>
      <sheetName val="Check C"/>
      <sheetName val="Reference"/>
      <sheetName val="_Abutment_XLSG-G(3)"/>
      <sheetName val="Abutment"/>
      <sheetName val="UP"/>
      <sheetName val="jobhist"/>
      <sheetName val="BOQ건축"/>
      <sheetName val="공사진행"/>
      <sheetName val=""/>
      <sheetName val="Sum of Cost"/>
      <sheetName val="2 NSl_x0000_ĥ_x0000__x0000__x0000__x0000__x0000__x0000__x0000__x0000__x0009__x0000__x0000__x0000_⛬Ė_x0000__x0000__x0009__x0000_瀐_x0004__x001f_["/>
      <sheetName val="CVT"/>
      <sheetName val="VL,NC"/>
      <sheetName val="XL4Poppy"/>
      <sheetName val="Staff Chart"/>
      <sheetName val="Furnitures"/>
      <sheetName val="Project Management"/>
      <sheetName val="General2"/>
      <sheetName val="congtronD75 (tc-tc)"/>
      <sheetName val="2 NSl?ĥ????????_x0009_???⛬Ė??_x0009_?瀐_x0004__x001f_["/>
      <sheetName val="luong06"/>
      <sheetName val="Reference Data"/>
      <sheetName val="Sheet2"/>
      <sheetName val="B-C"/>
      <sheetName val="Bảng giá"/>
      <sheetName val="_Abutment.XLS_x005f_x001d_G-G(3)"/>
      <sheetName val="F-F(?)"/>
      <sheetName val="LoaiDay"/>
      <sheetName val="Analy3is"/>
      <sheetName val="VLXDHA"/>
      <sheetName val="VLXDT"/>
      <sheetName val="VLXDTA"/>
      <sheetName val="2 NSl_ĥ_________x0009____⛬Ė___x0009__瀐_x0004__x001f__"/>
      <sheetName val="control"/>
      <sheetName val="[Abutment.XLS_x005f_x001d_G-G(3)"/>
      <sheetName val="Names"/>
      <sheetName val="2 NSl_x0000_ĥ_x0000__x0000__x0000__x0000__x0000__x0000__x0000__x0000_ _x0000__x0000__x0000_⛬Ė_x0000__x0000_ _x0000_瀐_x0004__x001f_["/>
      <sheetName val="2 NSl?ĥ???????? ???⛬Ė?? ?瀐_x0004__x001f_["/>
      <sheetName val="GiaVL"/>
      <sheetName val="MTL$-INTER"/>
      <sheetName val="VCV-BE-TONE"/>
      <sheetName val="NEW-PANEL"/>
      <sheetName val="NGUON"/>
      <sheetName val="F-F(_)"/>
      <sheetName val="_Abutment.XLS_x005f_x005f_x005f_x001d_G-G(3"/>
      <sheetName val="SPL4-TOTAL"/>
      <sheetName val="Temp"/>
      <sheetName val="2 NSl_ĥ________ ___⛬Ė__ _瀐_x0004__x001f__"/>
      <sheetName val="_Abutment.XLS_x005f_x001d_G-G(3"/>
      <sheetName val="BOQ??"/>
      <sheetName val="????"/>
      <sheetName val="BOQ__"/>
      <sheetName val="____"/>
    </sheetNames>
    <sheetDataSet>
      <sheetData sheetId="0" refreshError="1">
        <row r="45">
          <cell r="I45">
            <v>7.0000000000000007E-2</v>
          </cell>
        </row>
      </sheetData>
      <sheetData sheetId="1" refreshError="1">
        <row r="1">
          <cell r="A1" t="str">
            <v>ministry of transport - No. 18 projects management unit</v>
          </cell>
        </row>
        <row r="2">
          <cell r="A2" t="str">
            <v>national highway No. 10 improvement project</v>
          </cell>
        </row>
        <row r="3">
          <cell r="A3" t="str">
            <v>package r5 - hai phong bypass section</v>
          </cell>
        </row>
        <row r="5">
          <cell r="A5" t="str">
            <v>REINFORCED CONCRETE SECTION DESIGN</v>
          </cell>
        </row>
        <row r="6">
          <cell r="C6" t="str">
            <v>(Rectangular Section with Compression Reinforcement)</v>
          </cell>
        </row>
        <row r="7">
          <cell r="C7" t="str">
            <v>(According to AASHTO 1996)</v>
          </cell>
        </row>
        <row r="8">
          <cell r="A8" t="str">
            <v>Bridge:</v>
          </cell>
          <cell r="C8" t="str">
            <v>QUAN TOAN FLYOVER A1, A2</v>
          </cell>
        </row>
        <row r="9">
          <cell r="A9" t="str">
            <v>Structure:</v>
          </cell>
          <cell r="C9" t="str">
            <v>SECTION B-B</v>
          </cell>
        </row>
        <row r="11">
          <cell r="B11" t="str">
            <v>Factored loads for B-B (/1m)</v>
          </cell>
          <cell r="F11" t="str">
            <v>Check section according to group:</v>
          </cell>
          <cell r="J11">
            <v>1</v>
          </cell>
        </row>
        <row r="12">
          <cell r="C12" t="str">
            <v>Shear</v>
          </cell>
          <cell r="D12" t="str">
            <v>Moment</v>
          </cell>
          <cell r="F12" t="str">
            <v>Factored Moment:</v>
          </cell>
          <cell r="J12">
            <v>1700.5001719315139</v>
          </cell>
          <cell r="K12" t="str">
            <v>kN*m</v>
          </cell>
        </row>
        <row r="13">
          <cell r="B13" t="str">
            <v>Group</v>
          </cell>
          <cell r="C13" t="str">
            <v>(kN/m)</v>
          </cell>
          <cell r="D13" t="str">
            <v>(kN•m/m)</v>
          </cell>
          <cell r="F13" t="str">
            <v>Factored Shear force:</v>
          </cell>
          <cell r="J13">
            <v>508.04684812980486</v>
          </cell>
          <cell r="K13" t="str">
            <v>kN</v>
          </cell>
        </row>
        <row r="14">
          <cell r="B14" t="str">
            <v>I</v>
          </cell>
          <cell r="C14">
            <v>508.04684812980486</v>
          </cell>
          <cell r="D14">
            <v>1700.5001719315139</v>
          </cell>
        </row>
        <row r="15">
          <cell r="B15" t="str">
            <v>II</v>
          </cell>
          <cell r="C15">
            <v>415.0351435194541</v>
          </cell>
          <cell r="D15">
            <v>1256.4454529118991</v>
          </cell>
        </row>
        <row r="16">
          <cell r="B16" t="str">
            <v>III</v>
          </cell>
          <cell r="C16">
            <v>474.81242581015812</v>
          </cell>
          <cell r="D16">
            <v>1548.8772123837118</v>
          </cell>
        </row>
        <row r="17">
          <cell r="B17" t="str">
            <v>VII</v>
          </cell>
          <cell r="C17">
            <v>540.0884764934691</v>
          </cell>
          <cell r="D17">
            <v>1797.5708247721295</v>
          </cell>
        </row>
        <row r="19">
          <cell r="A19" t="str">
            <v>Initial Data</v>
          </cell>
        </row>
        <row r="20">
          <cell r="A20" t="str">
            <v xml:space="preserve">  Beam/Effective Web Width</v>
          </cell>
          <cell r="E20" t="str">
            <v>b, bw</v>
          </cell>
          <cell r="F20">
            <v>1000</v>
          </cell>
          <cell r="G20" t="str">
            <v>mm</v>
          </cell>
        </row>
        <row r="21">
          <cell r="A21" t="str">
            <v xml:space="preserve">  Total Beam Depth</v>
          </cell>
          <cell r="E21" t="str">
            <v>h</v>
          </cell>
          <cell r="F21">
            <v>1500</v>
          </cell>
          <cell r="G21" t="str">
            <v>mm</v>
          </cell>
        </row>
        <row r="22">
          <cell r="A22" t="str">
            <v xml:space="preserve">  Depth from to Steel Centroid</v>
          </cell>
          <cell r="E22" t="str">
            <v>d</v>
          </cell>
          <cell r="F22">
            <v>1400</v>
          </cell>
          <cell r="G22" t="str">
            <v>mm</v>
          </cell>
        </row>
        <row r="23">
          <cell r="A23" t="str">
            <v xml:space="preserve">  Distance </v>
          </cell>
          <cell r="E23" t="str">
            <v>d'</v>
          </cell>
          <cell r="F23">
            <v>100</v>
          </cell>
          <cell r="G23" t="str">
            <v>mm</v>
          </cell>
        </row>
        <row r="24">
          <cell r="A24" t="str">
            <v xml:space="preserve">  Dist. from extreme tension fiber to</v>
          </cell>
          <cell r="E24" t="str">
            <v>d1</v>
          </cell>
          <cell r="F24">
            <v>100</v>
          </cell>
          <cell r="G24" t="str">
            <v>mm</v>
          </cell>
        </row>
        <row r="25">
          <cell r="B25" t="str">
            <v xml:space="preserve"> centroid of tension rein.</v>
          </cell>
        </row>
        <row r="26">
          <cell r="A26" t="str">
            <v xml:space="preserve">  Effective Cover to Center of Closest Bar</v>
          </cell>
          <cell r="E26" t="str">
            <v>dc</v>
          </cell>
          <cell r="F26">
            <v>50.8</v>
          </cell>
          <cell r="G26" t="str">
            <v>mm&lt;=2in</v>
          </cell>
        </row>
        <row r="27">
          <cell r="A27" t="str">
            <v xml:space="preserve">  Steel Strength</v>
          </cell>
          <cell r="C27">
            <v>60000</v>
          </cell>
          <cell r="D27" t="str">
            <v>Psi</v>
          </cell>
          <cell r="E27" t="str">
            <v>fy</v>
          </cell>
          <cell r="F27">
            <v>413.7</v>
          </cell>
          <cell r="G27" t="str">
            <v>MPa</v>
          </cell>
        </row>
        <row r="28">
          <cell r="A28" t="str">
            <v xml:space="preserve">  Steel Strength</v>
          </cell>
          <cell r="C28">
            <v>40000</v>
          </cell>
          <cell r="D28" t="str">
            <v>Psi</v>
          </cell>
          <cell r="E28" t="str">
            <v>f'y</v>
          </cell>
          <cell r="F28">
            <v>275.8</v>
          </cell>
          <cell r="G28" t="str">
            <v>MPa</v>
          </cell>
        </row>
        <row r="29">
          <cell r="A29" t="str">
            <v xml:space="preserve">  Concrete Strength</v>
          </cell>
          <cell r="E29" t="str">
            <v>f'c</v>
          </cell>
          <cell r="F29">
            <v>30</v>
          </cell>
          <cell r="G29" t="str">
            <v>MPa</v>
          </cell>
        </row>
        <row r="31">
          <cell r="A31" t="str">
            <v>Moment Capacity</v>
          </cell>
        </row>
        <row r="32">
          <cell r="A32" t="str">
            <v xml:space="preserve">  Reduction Factor</v>
          </cell>
          <cell r="F32" t="str">
            <v>f</v>
          </cell>
          <cell r="G32">
            <v>0.7</v>
          </cell>
        </row>
        <row r="33">
          <cell r="A33" t="str">
            <v xml:space="preserve">  Tension Reinforcement</v>
          </cell>
          <cell r="D33">
            <v>7</v>
          </cell>
          <cell r="E33">
            <v>25</v>
          </cell>
          <cell r="F33" t="str">
            <v>As</v>
          </cell>
          <cell r="G33">
            <v>3549</v>
          </cell>
          <cell r="H33" t="str">
            <v>mm2</v>
          </cell>
        </row>
        <row r="34">
          <cell r="A34" t="str">
            <v xml:space="preserve">  Compression Reinforcement</v>
          </cell>
          <cell r="D34">
            <v>7</v>
          </cell>
          <cell r="E34">
            <v>22</v>
          </cell>
          <cell r="F34" t="str">
            <v>A's</v>
          </cell>
          <cell r="G34">
            <v>2716</v>
          </cell>
          <cell r="H34" t="str">
            <v>mm2</v>
          </cell>
        </row>
        <row r="35">
          <cell r="A35" t="str">
            <v xml:space="preserve">  Reinforcement Ratio</v>
          </cell>
          <cell r="F35" t="str">
            <v>r</v>
          </cell>
          <cell r="G35">
            <v>4.4749999999999998E-3</v>
          </cell>
        </row>
        <row r="36">
          <cell r="A36" t="str">
            <v xml:space="preserve">  Rectangular Stress Block Factor (8.16.2.7)</v>
          </cell>
          <cell r="F36" t="str">
            <v>b1</v>
          </cell>
          <cell r="G36">
            <v>0.85</v>
          </cell>
        </row>
        <row r="37">
          <cell r="A37" t="str">
            <v xml:space="preserve">  Condition to include comp reinf. into Section capacity (8.16.3.4)</v>
          </cell>
        </row>
        <row r="38">
          <cell r="A38" t="str">
            <v xml:space="preserve">  Checking result:</v>
          </cell>
          <cell r="C38" t="str">
            <v>Exculded, so A's must be assumped to be 0</v>
          </cell>
        </row>
        <row r="40">
          <cell r="A40" t="str">
            <v xml:space="preserve">  Rectangular Stress Block Depth</v>
          </cell>
          <cell r="F40" t="str">
            <v>a</v>
          </cell>
          <cell r="G40">
            <v>57.577305882352945</v>
          </cell>
          <cell r="H40" t="str">
            <v>mm</v>
          </cell>
        </row>
        <row r="41">
          <cell r="A41" t="str">
            <v xml:space="preserve">  Check if comp. reinf is in comp. region or not</v>
          </cell>
          <cell r="F41" t="str">
            <v>a</v>
          </cell>
          <cell r="G41" t="str">
            <v>£</v>
          </cell>
          <cell r="H41" t="str">
            <v>2d'</v>
          </cell>
          <cell r="I41" t="str">
            <v>Enter A's = 0</v>
          </cell>
        </row>
        <row r="43">
          <cell r="A43" t="str">
            <v xml:space="preserve">  Moment Capacity</v>
          </cell>
          <cell r="C43" t="str">
            <v>Mr</v>
          </cell>
          <cell r="D43">
            <v>1409.2691945874199</v>
          </cell>
          <cell r="E43" t="str">
            <v>&lt;</v>
          </cell>
          <cell r="F43">
            <v>1700.5001719315139</v>
          </cell>
          <cell r="G43" t="str">
            <v>kN.m</v>
          </cell>
          <cell r="I43" t="str">
            <v>Not enough</v>
          </cell>
        </row>
        <row r="45">
          <cell r="A45" t="str">
            <v xml:space="preserve">  Check Balanced Reinf.</v>
          </cell>
        </row>
        <row r="46">
          <cell r="B46" t="str">
            <v>When A's=0 (8.16.3.1.1)</v>
          </cell>
          <cell r="E46" t="str">
            <v>r   £</v>
          </cell>
          <cell r="F46" t="str">
            <v>0.75rb</v>
          </cell>
          <cell r="G46">
            <v>2.3258229550302264E-2</v>
          </cell>
          <cell r="I46" t="str">
            <v>O.K.</v>
          </cell>
        </row>
        <row r="47">
          <cell r="B47" t="str">
            <v>When A's &lt;&gt; 0 (8.16.3.4.3)</v>
          </cell>
          <cell r="E47" t="str">
            <v>r   £</v>
          </cell>
          <cell r="F47" t="str">
            <v>rb</v>
          </cell>
          <cell r="G47">
            <v>3.2950972733736344E-2</v>
          </cell>
          <cell r="I47" t="str">
            <v>O.K.</v>
          </cell>
        </row>
        <row r="48">
          <cell r="A48" t="str">
            <v xml:space="preserve">  Check Cracking Moment (8.17.1.1)</v>
          </cell>
          <cell r="E48" t="str">
            <v>Mr   ³</v>
          </cell>
          <cell r="F48" t="str">
            <v>1.2Mcr</v>
          </cell>
          <cell r="G48">
            <v>1535.5401899657331</v>
          </cell>
          <cell r="H48" t="str">
            <v>kN•m</v>
          </cell>
          <cell r="I48" t="str">
            <v>Not enough</v>
          </cell>
        </row>
        <row r="50">
          <cell r="A50" t="str">
            <v xml:space="preserve">   * Acceptable if Mr &gt; 1.33Mf</v>
          </cell>
        </row>
        <row r="52">
          <cell r="A52" t="str">
            <v>Shear Capacity</v>
          </cell>
        </row>
        <row r="53">
          <cell r="A53" t="str">
            <v xml:space="preserve">  Reduction Factor for Shear (8.16.1.2.1)</v>
          </cell>
          <cell r="E53" t="str">
            <v>fv</v>
          </cell>
          <cell r="F53">
            <v>0.85</v>
          </cell>
        </row>
        <row r="54">
          <cell r="A54" t="str">
            <v xml:space="preserve">  Total Reinforcment</v>
          </cell>
          <cell r="C54">
            <v>7</v>
          </cell>
          <cell r="D54">
            <v>16</v>
          </cell>
          <cell r="E54" t="str">
            <v>Av</v>
          </cell>
          <cell r="F54">
            <v>1386</v>
          </cell>
          <cell r="G54" t="str">
            <v>mm2</v>
          </cell>
        </row>
        <row r="55">
          <cell r="A55" t="str">
            <v xml:space="preserve">  Shear Reinforcement Spacing</v>
          </cell>
          <cell r="E55" t="str">
            <v>s</v>
          </cell>
          <cell r="F55">
            <v>400</v>
          </cell>
          <cell r="G55" t="str">
            <v>mm</v>
          </cell>
        </row>
        <row r="56">
          <cell r="A56" t="str">
            <v xml:space="preserve">  Shear in Concrete Section (8.16.6.2.1)</v>
          </cell>
          <cell r="E56" t="str">
            <v>Vc</v>
          </cell>
          <cell r="F56">
            <v>1212.6398772014275</v>
          </cell>
          <cell r="G56" t="str">
            <v>kN</v>
          </cell>
        </row>
        <row r="57">
          <cell r="A57" t="str">
            <v xml:space="preserve">  Shear in Reinforcement (8.16.6.3)</v>
          </cell>
          <cell r="E57" t="str">
            <v>Vs</v>
          </cell>
          <cell r="F57">
            <v>1337.9058</v>
          </cell>
          <cell r="G57" t="str">
            <v>kN</v>
          </cell>
        </row>
        <row r="59">
          <cell r="A59" t="str">
            <v xml:space="preserve">  Shear Capacity</v>
          </cell>
          <cell r="E59" t="str">
            <v>Vr</v>
          </cell>
          <cell r="F59">
            <v>2167.9638256212133</v>
          </cell>
          <cell r="G59" t="str">
            <v>kN</v>
          </cell>
          <cell r="I59" t="str">
            <v>O.K.</v>
          </cell>
        </row>
        <row r="61">
          <cell r="A61" t="str">
            <v xml:space="preserve">  Check Minimum Reinf.** (8.19.1.2)</v>
          </cell>
          <cell r="E61" t="str">
            <v>Av   ³</v>
          </cell>
          <cell r="F61" t="str">
            <v>Avmin</v>
          </cell>
          <cell r="G61">
            <v>333.57505438723712</v>
          </cell>
          <cell r="H61" t="str">
            <v>mm2</v>
          </cell>
          <cell r="I61" t="str">
            <v>O.K.</v>
          </cell>
        </row>
        <row r="62">
          <cell r="A62" t="str">
            <v xml:space="preserve">  Check Maximum Spacing (8.19.3)</v>
          </cell>
          <cell r="E62" t="str">
            <v>s   £</v>
          </cell>
          <cell r="F62" t="str">
            <v>smax</v>
          </cell>
          <cell r="G62">
            <v>600</v>
          </cell>
          <cell r="H62" t="str">
            <v>mm</v>
          </cell>
          <cell r="I62" t="str">
            <v>O.K.</v>
          </cell>
        </row>
        <row r="65">
          <cell r="B65">
            <v>10</v>
          </cell>
          <cell r="C65">
            <v>13</v>
          </cell>
          <cell r="D65">
            <v>16</v>
          </cell>
          <cell r="E65">
            <v>19</v>
          </cell>
          <cell r="F65">
            <v>22</v>
          </cell>
          <cell r="G65">
            <v>25</v>
          </cell>
          <cell r="H65">
            <v>29</v>
          </cell>
          <cell r="I65">
            <v>32</v>
          </cell>
          <cell r="J65">
            <v>35</v>
          </cell>
        </row>
        <row r="66">
          <cell r="B66">
            <v>71</v>
          </cell>
          <cell r="C66">
            <v>127</v>
          </cell>
          <cell r="D66">
            <v>198</v>
          </cell>
          <cell r="E66">
            <v>285</v>
          </cell>
          <cell r="F66">
            <v>388</v>
          </cell>
          <cell r="G66">
            <v>507</v>
          </cell>
          <cell r="H66">
            <v>641</v>
          </cell>
          <cell r="I66">
            <v>792</v>
          </cell>
          <cell r="J66">
            <v>985</v>
          </cell>
        </row>
      </sheetData>
      <sheetData sheetId="2" refreshError="1">
        <row r="11">
          <cell r="J11">
            <v>1</v>
          </cell>
        </row>
      </sheetData>
      <sheetData sheetId="3" refreshError="1">
        <row r="11">
          <cell r="J11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XL4Poppy"/>
      <sheetName val="Xuly Data"/>
      <sheetName val="Checksection1"/>
      <sheetName val="X_x0000_4_x0000_oppy"/>
      <sheetName val="Detailed for Breakdown"/>
      <sheetName val="X"/>
      <sheetName val="X?4?oppy"/>
      <sheetName val="X_4_oppy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 thanh"/>
      <sheetName val="th gia trÞ"/>
      <sheetName val="co soquyettoan"/>
      <sheetName val="TT-35KV+TBA"/>
      <sheetName val="35KV"/>
      <sheetName val="TBA-QT"/>
      <sheetName val="TH 35KV-QT"/>
      <sheetName val="TH TBA-QT"/>
      <sheetName val="tonghopkinhphi35Kv"/>
      <sheetName val="th nc m"/>
      <sheetName val=" duong day 35KV yen lam"/>
      <sheetName val="TH Ptram"/>
      <sheetName val="thietbi"/>
      <sheetName val="ctietphantram"/>
      <sheetName val="khao sat thiet ke"/>
      <sheetName val="vc ® dai"/>
      <sheetName val="trong luong xi cat ®a"/>
      <sheetName val="C­íc 36"/>
      <sheetName val="trongluong xa"/>
      <sheetName val="trongluongcot thinghiem"/>
      <sheetName val="KhoBai"/>
      <sheetName val="XL4Poppy"/>
      <sheetName val="TT_35KV_TB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 680"/>
      <sheetName val="TTDZ 679"/>
      <sheetName val="TTDZ 674-lk"/>
      <sheetName val="LoaiDay"/>
      <sheetName val="tonghop"/>
      <sheetName val="TTDZ 676-683"/>
      <sheetName val="TTDZ 678"/>
      <sheetName val="TTDZ 370"/>
      <sheetName val="XL4Poppy"/>
      <sheetName val="dtct cong"/>
      <sheetName val="cot_xa"/>
      <sheetName val="Mong"/>
      <sheetName val="GiaVL"/>
      <sheetName val="GVL-NC-M"/>
      <sheetName val="기기리스트"/>
      <sheetName val="Tra_bang"/>
      <sheetName val="CPTNo"/>
      <sheetName val="TDTKP"/>
      <sheetName val="DK-KH"/>
      <sheetName val="?????"/>
      <sheetName val="_____"/>
      <sheetName val="_x0000__x0000__x0000__x0000__x0000__x0000__x0000__x0000_"/>
      <sheetName val="Loading"/>
      <sheetName val="Check C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hop"/>
      <sheetName val="phan tich DG"/>
      <sheetName val="gia vat lieu"/>
      <sheetName val="gia xe may"/>
      <sheetName val="gia nhan cong"/>
      <sheetName val="XL4Test5"/>
      <sheetName val="Congty"/>
      <sheetName val="VPPN"/>
      <sheetName val="XN74"/>
      <sheetName val="XN54"/>
      <sheetName val="XN33"/>
      <sheetName val="NK96"/>
      <sheetName val="Sheet1"/>
      <sheetName val="CBR"/>
      <sheetName val="Do K"/>
      <sheetName val="G hop"/>
      <sheetName val="DCTC"/>
      <sheetName val="T hop"/>
      <sheetName val="TPHcat"/>
      <sheetName val="TPH da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u tru di BT,TV,BPhuoc1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Ha Thanh"/>
      <sheetName val="Du toan"/>
      <sheetName val="Phan tich vat tu"/>
      <sheetName val="Tong hop vat tu"/>
      <sheetName val="Tong hop gia"/>
      <sheetName val="Vat tu"/>
      <sheetName val="Tro giup"/>
      <sheetName val="Nhan cong"/>
      <sheetName val="May thi cong"/>
      <sheetName val="Chi phi chung"/>
      <sheetName val="Config"/>
      <sheetName val="CT"/>
      <sheetName val="CLVL"/>
      <sheetName val="KHNN"/>
      <sheetName val="DPRRtm"/>
      <sheetName val="[99Q3299(REV.0).xlsÝK253 AC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K243 K98"/>
      <sheetName val="_x000b_255"/>
      <sheetName val="ၨt 24-11"/>
      <sheetName val="BD52"/>
      <sheetName val="Coc 52"/>
      <sheetName val="BD225"/>
      <sheetName val="Coc 225"/>
      <sheetName val="H-QN_x0000__x0000__x0000__x0000__x0000__x0000__x0000__x0000__x0000__x0000__x0000_줔Ư_x0000__x0004__x0000__x0000__x0000__x0000__x0000__x0000_圌Ư_x0000__x0000__x0000__x0000_"/>
      <sheetName val=""/>
      <sheetName val="DSKH HN"/>
      <sheetName val="NKY "/>
      <sheetName val="DS-TT"/>
      <sheetName val=" HN NHAP"/>
      <sheetName val="KHO HN"/>
      <sheetName val="CNO "/>
      <sheetName val="Duong cong_x0000_vu hcm (7;) (2)"/>
      <sheetName val="TL kenh Hon Cut"/>
      <sheetName val="Hon Soi"/>
      <sheetName val="km341+1077 -km341+!177.61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Cham cong (5)"/>
      <sheetName val="KP ÿÿ"/>
      <sheetName val="Y_x0000__x0004_HD"/>
      <sheetName val="SD12_x0000_(2)"/>
      <sheetName val="VAY"/>
      <sheetName val="Bom"/>
      <sheetName val="Chart1"/>
      <sheetName val="thang1"/>
      <sheetName val="DT"/>
      <sheetName val="CP"/>
      <sheetName val="BCT6"/>
      <sheetName val="DG"/>
      <sheetName val="BTH"/>
      <sheetName val="VLQI-2005"/>
      <sheetName val="00000003"/>
      <sheetName val="Sheet_x0011_4"/>
      <sheetName val="Sheed10"/>
      <sheetName val="S`eet7"/>
      <sheetName val="Sheet_x0016_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CATHODIC PROTEATION"/>
      <sheetName val="THUTHAU6Tџ2000"/>
      <sheetName val="Phuong My"/>
      <sheetName val="Ha Linh"/>
      <sheetName val="Phuong dien"/>
      <sheetName val="Phuc Dong"/>
      <sheetName val="Gia Pho"/>
      <sheetName val="Huong long"/>
      <sheetName val="Huong Binh"/>
      <sheetName val="Huong Thuy"/>
      <sheetName val="Huong Giang1"/>
      <sheetName val="Huong trach"/>
      <sheetName val="Huong trach CX"/>
      <sheetName val="Huong trach 02"/>
      <sheetName val="Huong Giang"/>
      <sheetName val="Loc Yen co 02,dat"/>
      <sheetName val="Loc Yen co dat, k co 02 "/>
      <sheetName val="Loc yen co 02, k co dat"/>
      <sheetName val="Loc yen 02"/>
      <sheetName val="Gia pho 02 Loc yen"/>
      <sheetName val="Loc Yen CX"/>
      <sheetName val="Loc Yen"/>
      <sheetName val="TH ngan sau"/>
      <sheetName val="So sanh ngan sau"/>
      <sheetName val="70000000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tde"/>
      <sheetName val="CL-1"/>
      <sheetName val="_99Q3299(REV.0).xlsÝK253 AC"/>
      <sheetName val="CUOC HAQUANG"/>
      <sheetName val="CUOC207"/>
      <sheetName val="QT-1"/>
      <sheetName val="THKP1"/>
    </sheetNames>
    <sheetDataSet>
      <sheetData sheetId="0" refreshError="1"/>
      <sheetData sheetId="1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-7410</v>
          </cell>
          <cell r="I1">
            <v>-7410</v>
          </cell>
          <cell r="J1">
            <v>-7410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114600</v>
          </cell>
          <cell r="Q1">
            <v>114600</v>
          </cell>
        </row>
        <row r="2">
          <cell r="B2" t="str">
            <v>東鼎  LNG TERMINAL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 t="str">
            <v xml:space="preserve"> </v>
          </cell>
          <cell r="H2">
            <v>0</v>
          </cell>
          <cell r="I2" t="str">
            <v>CTCI Q. NO. : 99Q3299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4.303918780958249E-283</v>
          </cell>
          <cell r="I4">
            <v>4.3039187809582462E-283</v>
          </cell>
          <cell r="J4">
            <v>1.4775881111090027E-309</v>
          </cell>
          <cell r="K4">
            <v>1.4775881091649384E-309</v>
          </cell>
          <cell r="L4">
            <v>1.4775881091649384E-309</v>
          </cell>
          <cell r="M4">
            <v>2.2250743890061491E-308</v>
          </cell>
          <cell r="N4">
            <v>2.2250738585072014E-308</v>
          </cell>
          <cell r="O4">
            <v>3.3156563676248386E-316</v>
          </cell>
          <cell r="P4">
            <v>0</v>
          </cell>
          <cell r="Q4">
            <v>0</v>
          </cell>
        </row>
        <row r="5">
          <cell r="E5" t="str">
            <v xml:space="preserve">                  TO SITE</v>
          </cell>
          <cell r="F5">
            <v>0</v>
          </cell>
          <cell r="G5" t="str">
            <v xml:space="preserve">                  TO SITE</v>
          </cell>
          <cell r="H5">
            <v>0</v>
          </cell>
          <cell r="I5">
            <v>0</v>
          </cell>
          <cell r="J5">
            <v>0</v>
          </cell>
          <cell r="K5" t="str">
            <v xml:space="preserve">                  TO SITE</v>
          </cell>
          <cell r="L5">
            <v>0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F6">
            <v>0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J6">
            <v>0</v>
          </cell>
          <cell r="K6" t="str">
            <v xml:space="preserve">     ON SHORE MAT'L NT$</v>
          </cell>
          <cell r="L6">
            <v>0</v>
          </cell>
          <cell r="M6" t="str">
            <v xml:space="preserve">   OFF SHORE MAT'L US$</v>
          </cell>
          <cell r="N6">
            <v>0</v>
          </cell>
          <cell r="O6" t="str">
            <v xml:space="preserve">        LABOR PRICE NT$</v>
          </cell>
          <cell r="P6">
            <v>0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8">
          <cell r="J8">
            <v>238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G11">
            <v>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G13">
            <v>0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G15">
            <v>0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A16" t="str">
            <v>A.8.1</v>
          </cell>
          <cell r="B16" t="str">
            <v>SELF-STANDING POWER PANEL, 480V, 65KA</v>
          </cell>
          <cell r="C16">
            <v>3.90625E-3</v>
          </cell>
          <cell r="D16" t="str">
            <v>SET</v>
          </cell>
          <cell r="E16">
            <v>120000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G17">
            <v>0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B18" t="str">
            <v>480/240V, 20KVA</v>
          </cell>
          <cell r="C18">
            <v>6</v>
          </cell>
          <cell r="D18" t="str">
            <v>SET</v>
          </cell>
          <cell r="E18">
            <v>30000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G19">
            <v>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B20" t="str">
            <v>5S</v>
          </cell>
          <cell r="C20">
            <v>3.5</v>
          </cell>
          <cell r="D20">
            <v>2.11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G21">
            <v>0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G23">
            <v>0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G25">
            <v>0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383226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0.15</v>
          </cell>
          <cell r="J26">
            <v>0</v>
          </cell>
          <cell r="K26">
            <v>0.15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  <cell r="Q26">
            <v>0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G27">
            <v>0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  <cell r="Q27">
            <v>0</v>
          </cell>
        </row>
        <row r="28">
          <cell r="A28">
            <v>23</v>
          </cell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0.3</v>
          </cell>
          <cell r="J28">
            <v>0</v>
          </cell>
          <cell r="K28">
            <v>0.3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</v>
          </cell>
          <cell r="Q28">
            <v>0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G29">
            <v>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  <cell r="Q29">
            <v>0</v>
          </cell>
        </row>
        <row r="30">
          <cell r="A30">
            <v>25</v>
          </cell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0.3</v>
          </cell>
          <cell r="J30">
            <v>0</v>
          </cell>
          <cell r="K30">
            <v>0.3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</v>
          </cell>
          <cell r="Q30">
            <v>0</v>
          </cell>
        </row>
        <row r="31">
          <cell r="A31">
            <v>26</v>
          </cell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M+L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22.062500003958178</v>
          </cell>
          <cell r="B32" t="str">
            <v>TOTAL (ALT-1)</v>
          </cell>
          <cell r="C32">
            <v>22.0625</v>
          </cell>
          <cell r="D32">
            <v>22.0625</v>
          </cell>
          <cell r="E32">
            <v>22.0625</v>
          </cell>
          <cell r="F32">
            <v>197890079</v>
          </cell>
          <cell r="G32">
            <v>0</v>
          </cell>
          <cell r="H32">
            <v>0</v>
          </cell>
          <cell r="I32">
            <v>0</v>
          </cell>
          <cell r="J32">
            <v>109667</v>
          </cell>
          <cell r="K32">
            <v>0</v>
          </cell>
          <cell r="L32">
            <v>197890079</v>
          </cell>
          <cell r="M32">
            <v>0</v>
          </cell>
          <cell r="N32">
            <v>0</v>
          </cell>
          <cell r="O32">
            <v>0</v>
          </cell>
          <cell r="P32">
            <v>48005061</v>
          </cell>
          <cell r="Q32">
            <v>109667</v>
          </cell>
        </row>
        <row r="33">
          <cell r="A33">
            <v>28</v>
          </cell>
          <cell r="B33">
            <v>42</v>
          </cell>
          <cell r="C33">
            <v>42</v>
          </cell>
          <cell r="D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E34">
            <v>0</v>
          </cell>
          <cell r="F34">
            <v>4357694</v>
          </cell>
          <cell r="G34">
            <v>0</v>
          </cell>
          <cell r="H34">
            <v>0</v>
          </cell>
          <cell r="I34">
            <v>0</v>
          </cell>
          <cell r="J34">
            <v>6089</v>
          </cell>
          <cell r="K34">
            <v>0</v>
          </cell>
          <cell r="L34">
            <v>4357694</v>
          </cell>
          <cell r="M34">
            <v>0</v>
          </cell>
          <cell r="N34">
            <v>0</v>
          </cell>
          <cell r="O34">
            <v>0</v>
          </cell>
          <cell r="P34">
            <v>2372268</v>
          </cell>
          <cell r="Q34">
            <v>6089</v>
          </cell>
        </row>
        <row r="35">
          <cell r="A35">
            <v>30</v>
          </cell>
          <cell r="B35">
            <v>46</v>
          </cell>
          <cell r="C35">
            <v>350</v>
          </cell>
          <cell r="D35" t="str">
            <v>M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410000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31</v>
          </cell>
          <cell r="B36" t="str">
            <v xml:space="preserve">MATERIAL PRICE 造價分析 </v>
          </cell>
          <cell r="C36">
            <v>508</v>
          </cell>
          <cell r="D36" t="str">
            <v>SET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</v>
          </cell>
          <cell r="B37" t="str">
            <v xml:space="preserve">CAPACITOR </v>
          </cell>
          <cell r="C37">
            <v>0</v>
          </cell>
          <cell r="D37" t="str">
            <v>KVA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33</v>
          </cell>
          <cell r="B38" t="str">
            <v>CABLE &amp; WIRE FOR POWER SYSTEM</v>
          </cell>
          <cell r="C38">
            <v>130730</v>
          </cell>
          <cell r="D38" t="str">
            <v>M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34</v>
          </cell>
          <cell r="B39" t="str">
            <v>LIGHTING FIXTURE</v>
          </cell>
          <cell r="C39">
            <v>508</v>
          </cell>
          <cell r="D39" t="str">
            <v>SET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35</v>
          </cell>
          <cell r="B40">
            <v>64</v>
          </cell>
          <cell r="C40">
            <v>64</v>
          </cell>
          <cell r="D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36</v>
          </cell>
          <cell r="B41" t="str">
            <v>LABOR PRICE 造價分析</v>
          </cell>
          <cell r="C41">
            <v>36</v>
          </cell>
          <cell r="D41">
            <v>36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37</v>
          </cell>
          <cell r="B42" t="str">
            <v xml:space="preserve">CAPACITOR </v>
          </cell>
          <cell r="C42">
            <v>0</v>
          </cell>
          <cell r="D42" t="str">
            <v>KVA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38</v>
          </cell>
          <cell r="B43" t="str">
            <v>CABLE &amp; WIRE FOR POWER SYSTEM</v>
          </cell>
          <cell r="C43">
            <v>130730</v>
          </cell>
          <cell r="D43" t="str">
            <v>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0.73359596114128356</v>
          </cell>
          <cell r="J43">
            <v>95903</v>
          </cell>
          <cell r="K43">
            <v>95903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39</v>
          </cell>
          <cell r="B44" t="str">
            <v>LIGHTING FIXTURE</v>
          </cell>
          <cell r="C44">
            <v>508</v>
          </cell>
          <cell r="D44" t="str">
            <v>SET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 t="str">
            <v>AVE.</v>
          </cell>
          <cell r="B45" t="str">
            <v xml:space="preserve">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 t="str">
            <v>ALT-2</v>
          </cell>
          <cell r="B46">
            <v>0</v>
          </cell>
          <cell r="C46" t="str">
            <v xml:space="preserve"> </v>
          </cell>
          <cell r="D46" t="str">
            <v xml:space="preserve"> 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G47">
            <v>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G48">
            <v>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G49">
            <v>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G50">
            <v>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G51">
            <v>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G52">
            <v>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G53">
            <v>0</v>
          </cell>
          <cell r="H53">
            <v>0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C54">
            <v>0</v>
          </cell>
          <cell r="D54">
            <v>0</v>
          </cell>
          <cell r="E54">
            <v>0</v>
          </cell>
          <cell r="F54">
            <v>-539149</v>
          </cell>
          <cell r="G54">
            <v>0</v>
          </cell>
          <cell r="H54">
            <v>0</v>
          </cell>
          <cell r="I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5">
          <cell r="H55">
            <v>0</v>
          </cell>
          <cell r="I55">
            <v>0.31715698242186791</v>
          </cell>
          <cell r="J55">
            <v>98</v>
          </cell>
          <cell r="K55">
            <v>232</v>
          </cell>
          <cell r="L55">
            <v>69600</v>
          </cell>
          <cell r="M55">
            <v>0</v>
          </cell>
          <cell r="N55">
            <v>0</v>
          </cell>
          <cell r="O55">
            <v>91</v>
          </cell>
          <cell r="P55">
            <v>27300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G57">
            <v>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A58">
            <v>3</v>
          </cell>
          <cell r="B58" t="str">
            <v xml:space="preserve"> TAP 80% , STARTING TIME 60 Sec. (MOTOR PF=0.7 , EFF=0.9)</v>
          </cell>
          <cell r="C58">
            <v>2</v>
          </cell>
          <cell r="D58" t="str">
            <v>P_x000E_L</v>
          </cell>
          <cell r="E58">
            <v>1500000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G59">
            <v>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G60">
            <v>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G61">
            <v>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G62">
            <v>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G63">
            <v>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G64">
            <v>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G65">
            <v>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G66">
            <v>0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G67">
            <v>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G68">
            <v>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G77">
            <v>0</v>
          </cell>
          <cell r="H77">
            <v>0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C78">
            <v>0</v>
          </cell>
          <cell r="D78">
            <v>0</v>
          </cell>
          <cell r="E78">
            <v>0</v>
          </cell>
          <cell r="F78">
            <v>7206503</v>
          </cell>
          <cell r="G78">
            <v>0</v>
          </cell>
          <cell r="H78">
            <v>0</v>
          </cell>
          <cell r="I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0">
          <cell r="F80">
            <v>0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G86">
            <v>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G87">
            <v>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G88">
            <v>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G89">
            <v>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G90">
            <v>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G91">
            <v>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79627072</v>
          </cell>
          <cell r="H92">
            <v>79627072</v>
          </cell>
          <cell r="I92">
            <v>79627072</v>
          </cell>
          <cell r="J92">
            <v>7864</v>
          </cell>
          <cell r="K92">
            <v>7864</v>
          </cell>
          <cell r="L92">
            <v>79627100</v>
          </cell>
          <cell r="M92">
            <v>79627072</v>
          </cell>
          <cell r="N92">
            <v>79627072</v>
          </cell>
          <cell r="O92">
            <v>79627072</v>
          </cell>
          <cell r="P92">
            <v>3085790</v>
          </cell>
          <cell r="Q92">
            <v>3085790</v>
          </cell>
        </row>
        <row r="93">
          <cell r="A93" t="str">
            <v xml:space="preserve">  J.</v>
          </cell>
          <cell r="B93" t="str">
            <v>U/G CONDUIT BANK</v>
          </cell>
          <cell r="C93">
            <v>2850</v>
          </cell>
          <cell r="D93" t="str">
            <v>M3</v>
          </cell>
          <cell r="E93">
            <v>2070.4561403508774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(公共設施)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G96">
            <v>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G97">
            <v>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G98">
            <v>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G99">
            <v>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G100">
            <v>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G101">
            <v>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G102">
            <v>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C103">
            <v>0</v>
          </cell>
          <cell r="D103">
            <v>0</v>
          </cell>
          <cell r="E103">
            <v>0</v>
          </cell>
          <cell r="F103">
            <v>12780000</v>
          </cell>
          <cell r="G103">
            <v>0</v>
          </cell>
          <cell r="H103">
            <v>0</v>
          </cell>
          <cell r="I103">
            <v>0</v>
          </cell>
          <cell r="J103">
            <v>703</v>
          </cell>
          <cell r="K103">
            <v>0</v>
          </cell>
          <cell r="L103">
            <v>12780000</v>
          </cell>
          <cell r="M103">
            <v>0</v>
          </cell>
          <cell r="N103">
            <v>0</v>
          </cell>
          <cell r="O103">
            <v>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(場區)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G107">
            <v>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G108">
            <v>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G109">
            <v>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G110">
            <v>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G111">
            <v>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G112">
            <v>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G113">
            <v>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G114">
            <v>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G115">
            <v>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C116">
            <v>0</v>
          </cell>
          <cell r="D116">
            <v>0</v>
          </cell>
          <cell r="E116">
            <v>0</v>
          </cell>
          <cell r="F116">
            <v>22314000</v>
          </cell>
          <cell r="G116">
            <v>0</v>
          </cell>
          <cell r="H116">
            <v>0</v>
          </cell>
          <cell r="I116">
            <v>0</v>
          </cell>
          <cell r="J116">
            <v>1302</v>
          </cell>
          <cell r="K116">
            <v>0</v>
          </cell>
          <cell r="L116">
            <v>22314000</v>
          </cell>
          <cell r="M116">
            <v>0</v>
          </cell>
          <cell r="N116">
            <v>0</v>
          </cell>
          <cell r="O116">
            <v>0</v>
          </cell>
          <cell r="P116">
            <v>364560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(碼頭區)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str">
            <v xml:space="preserve">  6.9KV VCB 1250A , MCC PANEL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G120">
            <v>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G121">
            <v>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G122">
            <v>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G123">
            <v>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G124">
            <v>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G125">
            <v>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G126">
            <v>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G127">
            <v>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C128">
            <v>0</v>
          </cell>
          <cell r="D128">
            <v>0</v>
          </cell>
          <cell r="E128">
            <v>0</v>
          </cell>
          <cell r="F128">
            <v>12280000</v>
          </cell>
          <cell r="G128">
            <v>0</v>
          </cell>
          <cell r="H128">
            <v>0</v>
          </cell>
          <cell r="I128">
            <v>0</v>
          </cell>
          <cell r="J128">
            <v>693</v>
          </cell>
          <cell r="K128">
            <v>0</v>
          </cell>
          <cell r="L128">
            <v>12280000</v>
          </cell>
          <cell r="M128">
            <v>0</v>
          </cell>
          <cell r="N128">
            <v>0</v>
          </cell>
          <cell r="O128">
            <v>0</v>
          </cell>
          <cell r="P128">
            <v>194040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G130">
            <v>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G134">
            <v>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G135">
            <v>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A136" t="str">
            <v>A.8.1</v>
          </cell>
          <cell r="B136" t="str">
            <v>SUB-TOTAL (A.6)</v>
          </cell>
          <cell r="C136">
            <v>0</v>
          </cell>
          <cell r="D136">
            <v>0</v>
          </cell>
          <cell r="E136">
            <v>0</v>
          </cell>
          <cell r="F136">
            <v>1550000</v>
          </cell>
          <cell r="G136">
            <v>0</v>
          </cell>
          <cell r="H136">
            <v>0</v>
          </cell>
          <cell r="I136">
            <v>0</v>
          </cell>
          <cell r="J136">
            <v>238</v>
          </cell>
          <cell r="K136">
            <v>0</v>
          </cell>
          <cell r="L136">
            <v>1550000</v>
          </cell>
          <cell r="M136">
            <v>0</v>
          </cell>
          <cell r="N136">
            <v>0</v>
          </cell>
          <cell r="O136">
            <v>0</v>
          </cell>
          <cell r="P136">
            <v>66640</v>
          </cell>
        </row>
        <row r="137">
          <cell r="A137">
            <v>6</v>
          </cell>
          <cell r="B137" t="str">
            <v xml:space="preserve"> @ORN S@D@KER W/ EPOXY _x0007_-T 13304-002</v>
          </cell>
          <cell r="C137">
            <v>16</v>
          </cell>
          <cell r="D137" t="str">
            <v>SET</v>
          </cell>
          <cell r="E137">
            <v>4976</v>
          </cell>
          <cell r="F137">
            <v>0</v>
          </cell>
          <cell r="G137">
            <v>0</v>
          </cell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G139">
            <v>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G140">
            <v>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C141">
            <v>0</v>
          </cell>
          <cell r="D141">
            <v>0</v>
          </cell>
          <cell r="E141">
            <v>0</v>
          </cell>
          <cell r="F141">
            <v>815000</v>
          </cell>
          <cell r="G141">
            <v>0</v>
          </cell>
          <cell r="H141">
            <v>0</v>
          </cell>
          <cell r="I141">
            <v>0</v>
          </cell>
          <cell r="J141">
            <v>120</v>
          </cell>
          <cell r="K141">
            <v>0</v>
          </cell>
          <cell r="L141">
            <v>815000</v>
          </cell>
          <cell r="M141">
            <v>0</v>
          </cell>
          <cell r="N141">
            <v>0</v>
          </cell>
          <cell r="O141">
            <v>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G144">
            <v>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G146">
            <v>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G149">
            <v>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G150">
            <v>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G151">
            <v>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G152">
            <v>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G153">
            <v>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G154">
            <v>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G155">
            <v>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G157">
            <v>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C160">
            <v>0</v>
          </cell>
          <cell r="D160">
            <v>0</v>
          </cell>
          <cell r="E160">
            <v>0</v>
          </cell>
          <cell r="F160">
            <v>2996000</v>
          </cell>
          <cell r="G160">
            <v>0</v>
          </cell>
          <cell r="H160">
            <v>0</v>
          </cell>
          <cell r="I160">
            <v>0</v>
          </cell>
          <cell r="J160">
            <v>677</v>
          </cell>
          <cell r="K160">
            <v>0</v>
          </cell>
          <cell r="L160">
            <v>2996000</v>
          </cell>
          <cell r="M160">
            <v>0</v>
          </cell>
          <cell r="N160">
            <v>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G162">
            <v>0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>
            <v>10</v>
          </cell>
          <cell r="B164" t="str">
            <v>SUB-TOTAL : (A)</v>
          </cell>
          <cell r="C164">
            <v>15000</v>
          </cell>
          <cell r="D164" t="str">
            <v>M</v>
          </cell>
          <cell r="E164">
            <v>223</v>
          </cell>
          <cell r="F164">
            <v>138612100</v>
          </cell>
          <cell r="G164">
            <v>0</v>
          </cell>
          <cell r="H164">
            <v>0</v>
          </cell>
          <cell r="I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5">
          <cell r="A165" t="str">
            <v>a_x000E_6</v>
          </cell>
          <cell r="B165">
            <v>6155028</v>
          </cell>
          <cell r="C165">
            <v>6155028</v>
          </cell>
          <cell r="D165">
            <v>6155028</v>
          </cell>
          <cell r="E165">
            <v>6155028</v>
          </cell>
          <cell r="F165">
            <v>6155028</v>
          </cell>
          <cell r="G165">
            <v>6155028</v>
          </cell>
          <cell r="H165">
            <v>6155028</v>
          </cell>
          <cell r="I165">
            <v>6155028</v>
          </cell>
          <cell r="J165">
            <v>6155028</v>
          </cell>
          <cell r="K165">
            <v>6155028</v>
          </cell>
          <cell r="L165">
            <v>6155028</v>
          </cell>
          <cell r="M165">
            <v>6155028</v>
          </cell>
          <cell r="N165">
            <v>6155028</v>
          </cell>
          <cell r="O165">
            <v>6155028</v>
          </cell>
          <cell r="P165">
            <v>6155028</v>
          </cell>
          <cell r="Q165">
            <v>6155028</v>
          </cell>
        </row>
        <row r="166">
          <cell r="A166" t="str">
            <v>B</v>
          </cell>
          <cell r="B166" t="str">
            <v xml:space="preserve"> POWER DISTRIBUTION SIST</v>
          </cell>
          <cell r="C166">
            <v>130730</v>
          </cell>
          <cell r="D166" t="str">
            <v>M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0.11700000000000001</v>
          </cell>
          <cell r="J166">
            <v>35</v>
          </cell>
          <cell r="K166">
            <v>28</v>
          </cell>
          <cell r="L166">
            <v>8400</v>
          </cell>
          <cell r="M166">
            <v>0</v>
          </cell>
          <cell r="N166">
            <v>0</v>
          </cell>
          <cell r="O166">
            <v>33</v>
          </cell>
          <cell r="P166">
            <v>9900</v>
          </cell>
        </row>
        <row r="167">
          <cell r="A167">
            <v>13</v>
          </cell>
          <cell r="B167" t="str">
            <v xml:space="preserve">    4/C 60 sq.mm </v>
          </cell>
          <cell r="C167">
            <v>300</v>
          </cell>
          <cell r="D167" t="str">
            <v>M</v>
          </cell>
          <cell r="E167">
            <v>232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G171">
            <v>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G172">
            <v>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G173">
            <v>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G174">
            <v>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G175">
            <v>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G176">
            <v>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G177">
            <v>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G178">
            <v>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G179">
            <v>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G180">
            <v>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G181">
            <v>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G182">
            <v>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G183">
            <v>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G186">
            <v>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G187">
            <v>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G188">
            <v>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G189">
            <v>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G190">
            <v>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G191">
            <v>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G192">
            <v>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G195">
            <v>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G196">
            <v>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G197">
            <v>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G198">
            <v>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G199">
            <v>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C200">
            <v>1347500</v>
          </cell>
          <cell r="D200">
            <v>1347500</v>
          </cell>
          <cell r="E200">
            <v>1347500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G202">
            <v>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G203">
            <v>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G204">
            <v>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G205">
            <v>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G206">
            <v>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G210">
            <v>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G211">
            <v>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G212">
            <v>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G213">
            <v>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G216">
            <v>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G217">
            <v>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G218">
            <v>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G220">
            <v>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G223">
            <v>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A224" t="str">
            <v>A.2.1</v>
          </cell>
          <cell r="B224" t="str">
            <v xml:space="preserve">  6.9KV VCB 4000A 40KA , SWITCHGEAR INCOMING &amp; TIE PANEL </v>
          </cell>
          <cell r="C224">
            <v>3</v>
          </cell>
          <cell r="D224" t="str">
            <v>PNL</v>
          </cell>
          <cell r="E224">
            <v>3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G225">
            <v>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G228">
            <v>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5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G231">
            <v>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G234">
            <v>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G242">
            <v>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G243">
            <v>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G244">
            <v>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G246">
            <v>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G250">
            <v>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G252">
            <v>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G254">
            <v>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G258">
            <v>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G261">
            <v>0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C263">
            <v>0</v>
          </cell>
          <cell r="D263">
            <v>0</v>
          </cell>
          <cell r="E263">
            <v>0</v>
          </cell>
          <cell r="F263">
            <v>23270172</v>
          </cell>
          <cell r="G263">
            <v>0</v>
          </cell>
          <cell r="H263">
            <v>0</v>
          </cell>
          <cell r="I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SYSTEM(所有燈具皆包括燈管或燈泡)</v>
          </cell>
          <cell r="C267">
            <v>350</v>
          </cell>
          <cell r="D267" t="str">
            <v>M</v>
          </cell>
          <cell r="E267">
            <v>26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G268">
            <v>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G270">
            <v>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A271">
            <v>11</v>
          </cell>
          <cell r="B271" t="str">
            <v>MAIN 3P30A,BRANCH 2P 20A 8 CKT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G272">
            <v>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0.56000000000000005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G274">
            <v>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G276">
            <v>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G278">
            <v>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G280">
            <v>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G282">
            <v>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G284">
            <v>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G286">
            <v>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G288">
            <v>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9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G290">
            <v>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G292">
            <v>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G296">
            <v>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7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G300">
            <v>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A301">
            <v>19</v>
          </cell>
          <cell r="B301" t="str">
            <v xml:space="preserve">INTEGRAL CONST. WATT. BALLAST C/W GUARD AND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G303">
            <v>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G304">
            <v>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G305">
            <v>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G306">
            <v>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G307">
            <v>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G308">
            <v>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G310">
            <v>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G312">
            <v>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0.153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G315">
            <v>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G318">
            <v>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G320">
            <v>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A323">
            <v>29</v>
          </cell>
          <cell r="B323" t="str">
            <v>FOR CLASS 1, DIV.2 GROUP D</v>
          </cell>
          <cell r="C323">
            <v>4440</v>
          </cell>
          <cell r="D323" t="str">
            <v>M</v>
          </cell>
          <cell r="E323">
            <v>33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G324">
            <v>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G327">
            <v>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G328">
            <v>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G329">
            <v>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G330">
            <v>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G331">
            <v>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G332">
            <v>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G333">
            <v>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G334">
            <v>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G335">
            <v>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G336">
            <v>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G337">
            <v>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G338">
            <v>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G339">
            <v>0</v>
          </cell>
          <cell r="H339">
            <v>0</v>
          </cell>
          <cell r="I339">
            <v>0.2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G340">
            <v>0</v>
          </cell>
          <cell r="H340">
            <v>0</v>
          </cell>
          <cell r="I340">
            <v>0.2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G341">
            <v>0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C342">
            <v>3</v>
          </cell>
          <cell r="D342">
            <v>11.13</v>
          </cell>
          <cell r="E342">
            <v>1.25</v>
          </cell>
          <cell r="F342">
            <v>9586794</v>
          </cell>
          <cell r="G342">
            <v>0</v>
          </cell>
          <cell r="H342">
            <v>0</v>
          </cell>
          <cell r="I342">
            <v>0.3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F343">
            <v>0</v>
          </cell>
          <cell r="G343">
            <v>0</v>
          </cell>
          <cell r="H343">
            <v>0</v>
          </cell>
          <cell r="I343">
            <v>0.41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G344">
            <v>0</v>
          </cell>
          <cell r="H344">
            <v>0</v>
          </cell>
          <cell r="I344">
            <v>0.51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C345">
            <v>6</v>
          </cell>
          <cell r="D345">
            <v>18.260000000000002</v>
          </cell>
          <cell r="E345">
            <v>1.5</v>
          </cell>
          <cell r="F345">
            <v>0</v>
          </cell>
          <cell r="G345">
            <v>0</v>
          </cell>
          <cell r="H345">
            <v>0</v>
          </cell>
          <cell r="I345">
            <v>0.61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G346">
            <v>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G347">
            <v>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G348">
            <v>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G349">
            <v>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G350">
            <v>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G351">
            <v>0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G352">
            <v>0</v>
          </cell>
          <cell r="H352">
            <v>0</v>
          </cell>
          <cell r="I352">
            <v>2.0299999999999998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C353">
            <v>22</v>
          </cell>
          <cell r="D353">
            <v>53.98</v>
          </cell>
          <cell r="E353" t="str">
            <v>N</v>
          </cell>
          <cell r="F353">
            <v>0</v>
          </cell>
          <cell r="G353">
            <v>0</v>
          </cell>
          <cell r="H353">
            <v>0</v>
          </cell>
          <cell r="I353">
            <v>2.23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G354">
            <v>0</v>
          </cell>
          <cell r="H354">
            <v>0</v>
          </cell>
          <cell r="I354">
            <v>2.4300000000000002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G355">
            <v>0</v>
          </cell>
          <cell r="H355">
            <v>0</v>
          </cell>
          <cell r="I355">
            <v>7.0000000000000007E-2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G356">
            <v>0</v>
          </cell>
          <cell r="H356">
            <v>0</v>
          </cell>
          <cell r="I356">
            <v>7.0000000000000007E-2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G357">
            <v>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C358">
            <v>0.25</v>
          </cell>
          <cell r="D358">
            <v>2.2400000000000002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7.0000000000000007E-2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G359">
            <v>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C360">
            <v>0.25</v>
          </cell>
          <cell r="D360">
            <v>2.2400000000000002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7.0000000000000007E-2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G361">
            <v>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G362">
            <v>0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G363">
            <v>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G364">
            <v>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G365">
            <v>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G366">
            <v>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G367">
            <v>0</v>
          </cell>
          <cell r="H367">
            <v>0</v>
          </cell>
          <cell r="I367">
            <v>7.0000000000000007E-2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G368">
            <v>0</v>
          </cell>
          <cell r="H368">
            <v>0</v>
          </cell>
          <cell r="I368">
            <v>7.0000000000000007E-2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G369">
            <v>0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C370">
            <v>1</v>
          </cell>
          <cell r="D370">
            <v>3.38</v>
          </cell>
          <cell r="E370">
            <v>1</v>
          </cell>
          <cell r="F370">
            <v>902415</v>
          </cell>
          <cell r="G370">
            <v>0</v>
          </cell>
          <cell r="H370">
            <v>0</v>
          </cell>
          <cell r="I370">
            <v>0.12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0.12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0.12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B373" t="str">
            <v>STD</v>
          </cell>
          <cell r="C373">
            <v>1.25</v>
          </cell>
          <cell r="D373" t="str">
            <v xml:space="preserve"> 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0.15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C374">
            <v>1.25</v>
          </cell>
          <cell r="D374">
            <v>3.56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0.15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G375">
            <v>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G376">
            <v>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G377">
            <v>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G378">
            <v>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G379">
            <v>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G380">
            <v>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C381">
            <v>2</v>
          </cell>
          <cell r="D381">
            <v>3.91</v>
          </cell>
          <cell r="E381">
            <v>1</v>
          </cell>
          <cell r="F381">
            <v>493190</v>
          </cell>
          <cell r="G381">
            <v>0</v>
          </cell>
          <cell r="H381">
            <v>0</v>
          </cell>
          <cell r="I381">
            <v>0.3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0.25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0.3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C384">
            <v>3.5</v>
          </cell>
          <cell r="D384" t="str">
            <v xml:space="preserve"> 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0.35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G385">
            <v>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C386">
            <v>5</v>
          </cell>
          <cell r="D386">
            <v>6.55</v>
          </cell>
          <cell r="E386">
            <v>1</v>
          </cell>
          <cell r="F386">
            <v>0</v>
          </cell>
          <cell r="G386">
            <v>0</v>
          </cell>
          <cell r="H386">
            <v>0</v>
          </cell>
          <cell r="I386">
            <v>0.51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G387">
            <v>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G388">
            <v>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G389">
            <v>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A390">
            <v>17</v>
          </cell>
          <cell r="B390" t="str">
            <v>3M LG., W/ SMALL FOUNDATION</v>
          </cell>
          <cell r="C390">
            <v>5.9091063153828709E-126</v>
          </cell>
          <cell r="D390" t="str">
            <v>LOT</v>
          </cell>
          <cell r="E390">
            <v>7.022705362587842E+52</v>
          </cell>
          <cell r="F390">
            <v>0</v>
          </cell>
          <cell r="G390">
            <v>0</v>
          </cell>
          <cell r="H390">
            <v>0</v>
          </cell>
          <cell r="I390">
            <v>1.22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G391">
            <v>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C392">
            <v>16</v>
          </cell>
          <cell r="D392">
            <v>9.5299999999999994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1.62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G393">
            <v>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C394">
            <v>20</v>
          </cell>
          <cell r="D394">
            <v>9.5299999999999994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2.0299999999999998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G396">
            <v>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G397">
            <v>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G398">
            <v>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G399">
            <v>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G400">
            <v>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G401">
            <v>0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G402">
            <v>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C403">
            <v>38</v>
          </cell>
          <cell r="D403">
            <v>9.5299999999999994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3.85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G404">
            <v>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G405">
            <v>0</v>
          </cell>
          <cell r="H405">
            <v>0</v>
          </cell>
          <cell r="I405">
            <v>4.26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G406">
            <v>0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C407">
            <v>46</v>
          </cell>
          <cell r="D407">
            <v>9.5299999999999994</v>
          </cell>
          <cell r="E407">
            <v>1</v>
          </cell>
          <cell r="F407">
            <v>1009077</v>
          </cell>
          <cell r="G407">
            <v>0</v>
          </cell>
          <cell r="H407">
            <v>0</v>
          </cell>
          <cell r="I407">
            <v>4.67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4.87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7.0000000000000007E-2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C410">
            <v>0.125</v>
          </cell>
          <cell r="D410" t="str">
            <v xml:space="preserve"> 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7.0000000000000007E-2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G411">
            <v>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G412">
            <v>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G413">
            <v>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G414">
            <v>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G415">
            <v>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G416">
            <v>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G417">
            <v>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G418">
            <v>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G419">
            <v>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G420">
            <v>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G421">
            <v>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G422">
            <v>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G423">
            <v>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G424">
            <v>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G425">
            <v>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G426">
            <v>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G427">
            <v>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G428">
            <v>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G430">
            <v>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C431">
            <v>1.5</v>
          </cell>
          <cell r="D431">
            <v>5.08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0.15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G432">
            <v>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C433">
            <v>2</v>
          </cell>
          <cell r="D433">
            <v>5.54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0.2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G434">
            <v>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G435">
            <v>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G436">
            <v>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G437">
            <v>0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C438">
            <v>3.5</v>
          </cell>
          <cell r="D438">
            <v>8.08</v>
          </cell>
          <cell r="E438">
            <v>1</v>
          </cell>
          <cell r="F438">
            <v>1746859</v>
          </cell>
          <cell r="G438">
            <v>0</v>
          </cell>
          <cell r="H438">
            <v>0</v>
          </cell>
          <cell r="I438">
            <v>0.10000023841857911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0.41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C441">
            <v>6</v>
          </cell>
          <cell r="D441">
            <v>10.97</v>
          </cell>
          <cell r="E441">
            <v>1.25</v>
          </cell>
          <cell r="F441">
            <v>0</v>
          </cell>
          <cell r="G441">
            <v>0</v>
          </cell>
          <cell r="H441">
            <v>0</v>
          </cell>
          <cell r="I441">
            <v>0.61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G442">
            <v>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G443">
            <v>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C444">
            <v>12</v>
          </cell>
          <cell r="D444">
            <v>12.7</v>
          </cell>
          <cell r="E444">
            <v>1.25</v>
          </cell>
          <cell r="F444">
            <v>0</v>
          </cell>
          <cell r="G444">
            <v>0</v>
          </cell>
          <cell r="H444">
            <v>0</v>
          </cell>
          <cell r="I444">
            <v>1.22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C445">
            <v>14</v>
          </cell>
          <cell r="D445">
            <v>12.7</v>
          </cell>
          <cell r="E445">
            <v>1.25</v>
          </cell>
          <cell r="F445">
            <v>0</v>
          </cell>
          <cell r="G445">
            <v>0</v>
          </cell>
          <cell r="H445">
            <v>0</v>
          </cell>
          <cell r="I445">
            <v>1.42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B446" t="str">
            <v>ANODE</v>
          </cell>
          <cell r="C446">
            <v>16</v>
          </cell>
          <cell r="D446">
            <v>12.7</v>
          </cell>
          <cell r="E446">
            <v>1.25</v>
          </cell>
          <cell r="F446">
            <v>0</v>
          </cell>
          <cell r="G446">
            <v>0</v>
          </cell>
          <cell r="H446">
            <v>0</v>
          </cell>
          <cell r="I446">
            <v>1.62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G447">
            <v>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G448">
            <v>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  <cell r="C449">
            <v>22</v>
          </cell>
          <cell r="D449">
            <v>12.7</v>
          </cell>
          <cell r="E449">
            <v>1.25</v>
          </cell>
          <cell r="F449">
            <v>0</v>
          </cell>
          <cell r="G449">
            <v>0</v>
          </cell>
          <cell r="H449">
            <v>0</v>
          </cell>
          <cell r="I449">
            <v>2.23</v>
          </cell>
          <cell r="J449">
            <v>11.72</v>
          </cell>
          <cell r="K449">
            <v>13.950000000000001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8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G452">
            <v>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G453">
            <v>0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G455">
            <v>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G457">
            <v>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  <cell r="Q457">
            <v>39900</v>
          </cell>
        </row>
        <row r="458">
          <cell r="B458" t="str">
            <v>TABLE 1, 1"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str">
            <v>M+L</v>
          </cell>
          <cell r="L459" t="str">
            <v>M+L</v>
          </cell>
          <cell r="M459">
            <v>0</v>
          </cell>
          <cell r="N459">
            <v>0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str">
            <v>M+L</v>
          </cell>
          <cell r="L460" t="str">
            <v>M+L</v>
          </cell>
          <cell r="M460">
            <v>0</v>
          </cell>
          <cell r="N460">
            <v>0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str">
            <v>M+L</v>
          </cell>
          <cell r="L461" t="str">
            <v>M+L</v>
          </cell>
          <cell r="M461">
            <v>0</v>
          </cell>
          <cell r="N461">
            <v>0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G462">
            <v>50</v>
          </cell>
          <cell r="H462">
            <v>0</v>
          </cell>
          <cell r="I462">
            <v>0</v>
          </cell>
          <cell r="J462">
            <v>0</v>
          </cell>
          <cell r="K462" t="str">
            <v>M+L</v>
          </cell>
          <cell r="L462" t="str">
            <v>M+L</v>
          </cell>
          <cell r="M462">
            <v>0</v>
          </cell>
          <cell r="N462">
            <v>0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str">
            <v>M+L</v>
          </cell>
          <cell r="L463" t="str">
            <v>M+L</v>
          </cell>
          <cell r="M463">
            <v>0</v>
          </cell>
          <cell r="N463">
            <v>0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str">
            <v>M+L</v>
          </cell>
          <cell r="L464" t="str">
            <v>M+L</v>
          </cell>
          <cell r="M464">
            <v>0</v>
          </cell>
          <cell r="N464">
            <v>0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G465">
            <v>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G466">
            <v>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G467">
            <v>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G468">
            <v>0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C469">
            <v>0</v>
          </cell>
          <cell r="D469">
            <v>0</v>
          </cell>
          <cell r="E469">
            <v>0</v>
          </cell>
          <cell r="F469">
            <v>746719</v>
          </cell>
          <cell r="G469">
            <v>0</v>
          </cell>
          <cell r="H469">
            <v>0</v>
          </cell>
          <cell r="I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B471" t="str">
            <v>PVC???? 7C-2SQ.MM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G475">
            <v>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A478">
            <v>19</v>
          </cell>
          <cell r="B478" t="str">
            <v>SOFTWARE DESIGN PACKAGE</v>
          </cell>
          <cell r="C478">
            <v>3000</v>
          </cell>
          <cell r="D478" t="str">
            <v>M</v>
          </cell>
          <cell r="E478">
            <v>76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G479">
            <v>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0.23599999999999999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G483">
            <v>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G486">
            <v>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G491">
            <v>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G492">
            <v>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G493">
            <v>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G494">
            <v>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G495">
            <v>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G496">
            <v>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G498">
            <v>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G499">
            <v>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G500">
            <v>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G501">
            <v>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G502">
            <v>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G504">
            <v>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G506">
            <v>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G508">
            <v>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G510">
            <v>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G512">
            <v>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G514">
            <v>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G516">
            <v>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G518">
            <v>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G520">
            <v>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G521">
            <v>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G522">
            <v>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G523">
            <v>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G524">
            <v>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G525">
            <v>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G526">
            <v>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G527">
            <v>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G528">
            <v>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G530">
            <v>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G531">
            <v>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G532">
            <v>0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C533">
            <v>0</v>
          </cell>
          <cell r="D533">
            <v>0</v>
          </cell>
          <cell r="E533">
            <v>0</v>
          </cell>
          <cell r="F533">
            <v>15621953</v>
          </cell>
          <cell r="G533">
            <v>0</v>
          </cell>
          <cell r="H533">
            <v>0</v>
          </cell>
          <cell r="I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A537" t="str">
            <v>J.1.3</v>
          </cell>
          <cell r="B537" t="str">
            <v>_x0000_PVC CONDUIT, THICK WALL, CNS1302 SCH._x0000_B , 4"</v>
          </cell>
          <cell r="C537">
            <v>16500</v>
          </cell>
          <cell r="D537" t="str">
            <v>M</v>
          </cell>
          <cell r="E537">
            <v>128</v>
          </cell>
          <cell r="F537">
            <v>2112000</v>
          </cell>
        </row>
        <row r="538">
          <cell r="A538" t="str">
            <v>J.1</v>
          </cell>
          <cell r="B538" t="str">
            <v>U/G CONDUIT BANK FOR TEL., P/P, CCTV, APS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G539">
            <v>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G540">
            <v>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G541">
            <v>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G542">
            <v>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C553">
            <v>0</v>
          </cell>
          <cell r="D553">
            <v>0</v>
          </cell>
          <cell r="E553">
            <v>0</v>
          </cell>
          <cell r="F553">
            <v>4896800</v>
          </cell>
          <cell r="G553">
            <v>0</v>
          </cell>
          <cell r="H553">
            <v>0</v>
          </cell>
          <cell r="I553">
            <v>0</v>
          </cell>
          <cell r="J553">
            <v>19311</v>
          </cell>
          <cell r="K553">
            <v>0</v>
          </cell>
          <cell r="L553">
            <v>4896800</v>
          </cell>
          <cell r="M553">
            <v>0</v>
          </cell>
          <cell r="N553">
            <v>0</v>
          </cell>
          <cell r="O553">
            <v>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G556">
            <v>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G557">
            <v>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(與儀控共用)</v>
          </cell>
          <cell r="C565">
            <v>0</v>
          </cell>
          <cell r="D565" t="str">
            <v>SET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A568" t="str">
            <v>ALT-3</v>
          </cell>
          <cell r="B568" t="str">
            <v>SUB-TOTAL : (J.2)</v>
          </cell>
          <cell r="C568">
            <v>0</v>
          </cell>
          <cell r="D568">
            <v>0</v>
          </cell>
          <cell r="E568">
            <v>0</v>
          </cell>
          <cell r="F568">
            <v>1004000</v>
          </cell>
          <cell r="G568">
            <v>0</v>
          </cell>
          <cell r="H568">
            <v>0</v>
          </cell>
          <cell r="I568">
            <v>0</v>
          </cell>
          <cell r="J568">
            <v>8020</v>
          </cell>
          <cell r="K568">
            <v>0</v>
          </cell>
          <cell r="L568">
            <v>1004000</v>
          </cell>
          <cell r="M568">
            <v>0</v>
          </cell>
          <cell r="N568">
            <v>0</v>
          </cell>
          <cell r="O568">
            <v>0</v>
          </cell>
          <cell r="P568">
            <v>6436000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C570">
            <v>0</v>
          </cell>
          <cell r="D570">
            <v>0</v>
          </cell>
          <cell r="E570">
            <v>0</v>
          </cell>
          <cell r="F570">
            <v>5900800</v>
          </cell>
          <cell r="G570">
            <v>0</v>
          </cell>
          <cell r="H570">
            <v>0</v>
          </cell>
          <cell r="I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 refreshError="1"/>
      <sheetData sheetId="410"/>
      <sheetData sheetId="411"/>
      <sheetData sheetId="412"/>
      <sheetData sheetId="413" refreshError="1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 refreshError="1"/>
      <sheetData sheetId="504"/>
      <sheetData sheetId="505"/>
      <sheetData sheetId="506" refreshError="1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/>
      <sheetData sheetId="594"/>
      <sheetData sheetId="595" refreshError="1"/>
      <sheetData sheetId="596"/>
      <sheetData sheetId="597"/>
      <sheetData sheetId="598"/>
      <sheetData sheetId="59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-35KV+TBA"/>
      <sheetName val="35KV"/>
      <sheetName val="TBA "/>
      <sheetName val="T_35KV"/>
      <sheetName val="Thop"/>
      <sheetName val="TT_0,22KV"/>
      <sheetName val="0,22"/>
      <sheetName val="T_0,22KV"/>
      <sheetName val="CP_Thietbi"/>
      <sheetName val="XAY LAP 0,2 kV"/>
      <sheetName val="CP_Xaylap"/>
      <sheetName val="CP_Khac"/>
      <sheetName val="VLC_0,22"/>
      <sheetName val="VL_35"/>
      <sheetName val="TTVanChuyen"/>
      <sheetName val="THVL"/>
      <sheetName val="CP KHAC 0,2 kV"/>
      <sheetName val="TONG DU TOAN 0,22 kV"/>
      <sheetName val="Gia_GC_Satthep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dg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00000000"/>
      <sheetName val="khung ten TD"/>
      <sheetName val="DU TOAN"/>
      <sheetName val="Thang 01"/>
      <sheetName val="Thang 02"/>
      <sheetName val="Thang 03"/>
      <sheetName val="Thang 04"/>
      <sheetName val="Thang 05"/>
      <sheetName val="Thang 06"/>
      <sheetName val="Sheet2"/>
      <sheetName val="XL4Test5"/>
      <sheetName val="CHITIET"/>
      <sheetName val="ChiTietDZ"/>
      <sheetName val="VuaBT"/>
      <sheetName val="Tongke"/>
      <sheetName val="Bia"/>
      <sheetName val="THDT"/>
      <sheetName val="THDG"/>
      <sheetName val="CTBT"/>
      <sheetName val="CPBT"/>
      <sheetName val="TB"/>
      <sheetName val="VC"/>
      <sheetName val="BANG 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dtkt"/>
      <sheetName val="tkhai"/>
      <sheetName val="muavao"/>
      <sheetName val="banra"/>
      <sheetName val="BCSDHDNam"/>
      <sheetName val="SDHDThang"/>
      <sheetName val="XL4Test5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DTCT-tuyen chinh"/>
      <sheetName val="m doc"/>
      <sheetName val="Bke(10"/>
      <sheetName val="QUY TIEN MAT"/>
      <sheetName val="Tongcongchixdnha"/>
      <sheetName val="QUY XAY DUNG NHA HANG"/>
      <sheetName val="00000080"/>
      <sheetName val="Vat tu"/>
      <sheetName val="truc tiep"/>
      <sheetName val="Luong T1- 03"/>
      <sheetName val="Luong T2- 03"/>
      <sheetName val="Luong T3- 03"/>
      <sheetName val="THmp03"/>
      <sheetName val="giathanh1"/>
      <sheetName val="PNT_QUOT__3"/>
      <sheetName val="COAT_WRAP_QIOT__3"/>
      <sheetName val="dt-tkkttc1-1"/>
      <sheetName val="tra-vat-lieu"/>
      <sheetName val="K²_x0000__x0000_OK"/>
      <sheetName val="ngn"/>
      <sheetName val="tl/khovt"/>
      <sheetName val="Chi tieu ngoak bang - OK"/>
      <sheetName val="CtietQK"/>
      <sheetName val="Thong ke thigt bi"/>
      <sheetName val="K²??OK"/>
      <sheetName val="Dinh muc CP KTCB kêac"/>
      <sheetName val="coctuatrenda"/>
      <sheetName val="410-goc"/>
      <sheetName val="420-goc"/>
      <sheetName val="430-goc"/>
      <sheetName val="44-goc"/>
      <sheetName val="45-goc"/>
      <sheetName val="410"/>
      <sheetName val="420"/>
      <sheetName val="430"/>
      <sheetName val="440"/>
      <sheetName val="450"/>
      <sheetName val="~         "/>
      <sheetName val="RECAP"/>
      <sheetName val="Cho giao"/>
      <sheetName val="Ban"/>
      <sheetName val="Cadencier 410"/>
      <sheetName val="Cadencier 420"/>
      <sheetName val="Stock"/>
      <sheetName val="Car"/>
      <sheetName val="soban"/>
      <sheetName val="220"/>
      <sheetName val="230"/>
      <sheetName val="250"/>
      <sheetName val="240"/>
      <sheetName val="choban"/>
      <sheetName val="NC"/>
      <sheetName val="THop 3"/>
      <sheetName val="MTO REV.0"/>
      <sheetName val="CC.huyen"/>
      <sheetName val="Sheet26"/>
      <sheetName val="TOONG HOP"/>
      <sheetName val="ten ncc"/>
      <sheetName val="cho g iao"/>
      <sheetName val="0204"/>
      <sheetName val="ton "/>
      <sheetName val="0000000000"/>
      <sheetName val="K²"/>
      <sheetName val="tl_khovt"/>
      <sheetName val="K²__OK"/>
      <sheetName val="Bao_cao"/>
      <sheetName val="TG_TSCD_-_OK"/>
      <sheetName val="LC_tien_te"/>
      <sheetName val="QT_TNDN"/>
      <sheetName val="Trang_bia"/>
      <sheetName val="CD_tai_khoan"/>
      <sheetName val="CDKT_-_OK"/>
      <sheetName val="Chi_tieu_ngoai_bang_-_OK"/>
      <sheetName val="GTGT_duoc_KT,_hoan_lai,_mien0k_"/>
      <sheetName val="Bang_ke_chi_phi"/>
      <sheetName val="Phai_thu_-_OK"/>
      <sheetName val="Phai_tra_-_OK"/>
      <sheetName val="Tam_ung"/>
      <sheetName val="XNT_-_OK"/>
      <sheetName val="Thu_noi_bo"/>
      <sheetName val="Phai_tra_noi_bo"/>
      <sheetName val="Tinh_hinh_thu_nhap_CBCNV_-_OK"/>
      <sheetName val="C_tietTH6T"/>
      <sheetName val="C_tiet_05"/>
      <sheetName val="Den_31,7"/>
      <sheetName val="Bke_10"/>
      <sheetName val="UOc_T10"/>
      <sheetName val="Bke_11"/>
      <sheetName val="Uoc_2005"/>
      <sheetName val="Bke_12"/>
      <sheetName val="Bang_khoi_luong"/>
      <sheetName val="Bang_phan_tich"/>
      <sheetName val="TH_vat_tu"/>
      <sheetName val="TH_kinh_phi"/>
      <sheetName val="TH_May_TC"/>
      <sheetName val="TH_nhan_cong"/>
      <sheetName val="Thong_ke_thiet_bi"/>
      <sheetName val="Dinh_muc_CP_KTCB_khac"/>
      <sheetName val="K²_x0000__x0000_€OK"/>
      <sheetName val="K²??€OK"/>
      <sheetName val="Bag cao"/>
      <sheetName val="K²__€OK"/>
      <sheetName val="CISCO"/>
      <sheetName val="Sÿÿÿÿÿÿ"/>
      <sheetName val="t-dt/an"/>
      <sheetName val="X_x000c_4Poppy"/>
      <sheetName val="t-dt_an"/>
      <sheetName val="Intl with Acq"/>
      <sheetName val="IMT"/>
      <sheetName val="DAILY"/>
      <sheetName val="CY FCST"/>
      <sheetName val="CY PLAN"/>
      <sheetName val="INT'L DAILY"/>
      <sheetName val="CLIENT"/>
      <sheetName val="INTL 03"/>
      <sheetName val="2002 ACT"/>
      <sheetName val="2003 ACT"/>
      <sheetName val="M&amp;A"/>
      <sheetName val="Mexico"/>
      <sheetName val="Intl Nomex"/>
      <sheetName val="Intl Nomex Noweb"/>
      <sheetName val="OV (2)"/>
      <sheetName val="Wu.com"/>
      <sheetName val="Wu.com Mex"/>
      <sheetName val="INTL 02"/>
      <sheetName val="THop12_x0000__x0000__x0000__x0000__x0000__x0000__x0000__x0000__x0000__x0000__x0000_Ɽ̖_x0000__x0004__x0000__x0000__x0000__x0000__x0000__x0000__xd928_̕_x0000__x0000_"/>
      <sheetName val="Phai tra - OC"/>
      <sheetName val=""/>
      <sheetName val="B`ng phan tich"/>
      <sheetName val="TH khnh phi"/>
      <sheetName val="Dinh mub CP KTCB khac"/>
      <sheetName val="px2,tb,tl"/>
      <sheetName val="Sheet00"/>
      <sheetName val="Can"/>
      <sheetName val="C4iet11"/>
      <sheetName val="Payment"/>
      <sheetName val="Agg-Require-Asphalt"/>
      <sheetName val="QU[ TIEN MAT"/>
      <sheetName val="DGchitiet "/>
      <sheetName val="[dt-tkkttc1-1.xls][dt-tkkttc1-1"/>
      <sheetName val="LEGEND"/>
      <sheetName val="DTCT-tuyen_chinh"/>
      <sheetName val="m_doc"/>
      <sheetName val="QUY_TIEN_MAT"/>
      <sheetName val="QUY_XAY_DUNG_NHA_HANG"/>
      <sheetName val="Vat_tu"/>
      <sheetName val="truc_tiep"/>
      <sheetName val="Luong_T1-_03"/>
      <sheetName val="Luong_T2-_03"/>
      <sheetName val="Luong_T3-_03"/>
      <sheetName val="Chi_tieu_ngoak_bang_-_OK"/>
      <sheetName val="Thong_ke_thigt_bi"/>
      <sheetName val="Dinh_muc_CP_KTCB_kêac"/>
      <sheetName val="QU_ TIEN MAT"/>
      <sheetName val="THop12???????????Ɽ̖?_x0004_??????_xd928_̕??"/>
      <sheetName val="[dt-tkkttc1-1.xls]tl/khovt"/>
      <sheetName val="[dt-tkkttc1-1.xls]t-dt/an"/>
      <sheetName val="_dt-tkkttc1-1.xls_tl_khovt"/>
      <sheetName val="_dt-tkkttc1-1.xls_t-dt_an"/>
      <sheetName val="_dt-tkkttc1-1.xls__dt-tkkttc1-1"/>
      <sheetName val="~_________"/>
      <sheetName val="Cho_giao"/>
      <sheetName val="Cadencier_410"/>
      <sheetName val="Cadencier_420"/>
      <sheetName val="CdietQII"/>
      <sheetName val="List of 2 digit codes"/>
      <sheetName val="ND"/>
      <sheetName val="K²?OK"/>
      <sheetName val="CANDOI"/>
      <sheetName val="Nhap VT oto"/>
      <sheetName val="KKKKKKKK"/>
      <sheetName val="tl_khovt_x0000__x0000__x0000__x0000__x0000__x0000__x0000__x0000__x0000__x0009__x0000_䀠Ԗ_x0000__x0004__x0000__x0000__x0000__x0000__x0000__x0000_ᓰԗ"/>
      <sheetName val="????????"/>
      <sheetName val="THop12___________Ɽ̖__x0004________xd928_̕__"/>
      <sheetName val="K²_OK"/>
      <sheetName val="________"/>
      <sheetName val="K²_x005f_x0000__x005f_x0000_OK"/>
      <sheetName val="K²_x005f_x0000__x005f_x0000_€OK"/>
      <sheetName val="ESTI."/>
      <sheetName val="DI-ESTI"/>
      <sheetName val="IBASE"/>
      <sheetName val="ThongSo"/>
      <sheetName val="THop12_x0000_Ɽ̖_x0000__x0004__x0000__xd928_̕_x0000_✠̖_x0000_t_x0000__x0019_[dt-tkkttc"/>
      <sheetName val="THop12_x0000__x0000__x0000__x0000__x0000__x0000__x0000__x0000__x0000__x0000__x0000_??_x0000__x0004__x0000__x0000__x0000__x0000__x0000__x0000_??_x0000__x0000_"/>
      <sheetName val="]Ctiet12_x0000_?_x0000__x0000__x0000__x0000__x0000__x0000__x0000__x0000__x0000__x0000_??_x0000__x0004__x0000__x0000__x0000__x0000__x0000__x0000_?"/>
      <sheetName val="CD tah khoan"/>
      <sheetName val="C "/>
      <sheetName val="_Ctiet12"/>
      <sheetName val="_x0000__x0000__x0000__x0000__x0000__x0000__x0000__x0000_"/>
      <sheetName val="THop12_x0000__x0000__x0000__x0000__x0000__x0000__x0000__x0000__x0000__x0000__x0000_Ɽ̖_x0000__x0004__x0000__x0000__x0000__x0000__x0000__x0000_?̕_x0000__x0000_"/>
      <sheetName val="tl_khovt_x0000__x0000__x0000__x0000__x0000__x0000__x0000__x0000__x0000_ _x0000_䀠Ԗ_x0000__x0004__x0000__x0000__x0000__x0000__x0000__x0000_ᓰԗ"/>
      <sheetName val="]Ctiet12"/>
      <sheetName val="THop12???????????Ɽ̖?_x0004_???????̕??"/>
      <sheetName val="THop12___________Ɽ̖__x0004_______?̕__"/>
      <sheetName val="THop12_x0000_Ɽ̖_x0000__x0004__x0000_?̕_x0000_✠̖_x0000_t_x0000__x0019_[dt-tkkttc"/>
      <sheetName val="THop12___________Ɽ̖__x0004________̕__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/>
      <sheetData sheetId="185" refreshError="1"/>
      <sheetData sheetId="186" refreshError="1"/>
      <sheetData sheetId="187" refreshError="1"/>
      <sheetData sheetId="188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 refreshError="1"/>
      <sheetData sheetId="281" refreshError="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/>
      <sheetData sheetId="305" refreshError="1"/>
      <sheetData sheetId="306" refreshError="1"/>
      <sheetData sheetId="307" refreshError="1"/>
      <sheetData sheetId="308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PV"/>
      <sheetName val="DGCM"/>
      <sheetName val="TL-I"/>
      <sheetName val="chitiet"/>
      <sheetName val="THG"/>
      <sheetName val="XL4Poppy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chi tiet "/>
      <sheetName val="chi tiet huong"/>
      <sheetName val="TH"/>
      <sheetName val="TH (2)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XL4Test5"/>
      <sheetName val="Congty"/>
      <sheetName val="VPPN"/>
      <sheetName val="XN74"/>
      <sheetName val="XN54"/>
      <sheetName val="XN33"/>
      <sheetName val="NK96"/>
      <sheetName val="DC1605"/>
      <sheetName val="DcnamTV"/>
      <sheetName val="ppnamdaibieu"/>
      <sheetName val="TyleAdreyanop"/>
      <sheetName val="ppAdreyanop"/>
      <sheetName val="ketqua"/>
      <sheetName val="maxminth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k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HR SWGR &amp; MCC"/>
      <sheetName val="ᄀ_x0000__x0000_䅀ᄀ_x0000__x0000_䅀ᄀ_x0000__x0000_䅀ᄀ_x0000__x0000_䅀ᄀ_x0000__x0000_䅀_x0000_䅀ᘀŀ_x0000_䅀ᘀŀ_x0000_䅀ᘀ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။H 12-1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MTO REV_2_ARMOR_"/>
      <sheetName val="Du toan"/>
      <sheetName val="Phan tich vat tu"/>
      <sheetName val="Tong hop vat tu"/>
      <sheetName val="Tong hop gia"/>
      <sheetName val="Vat tu"/>
      <sheetName val="Tro giup"/>
      <sheetName val="Nhan cong"/>
      <sheetName val="May thi cong"/>
      <sheetName val="Chi phi chung"/>
      <sheetName val="Config"/>
      <sheetName val="ᄀ_x0000_䅀ᄀ_x0000_䅀ᄀ_x0000_䅀ᄀ_x0000_䅀ᄀ_x0000_䅀_x0000_䅀ᘀŀ_x0000_䅀ᘀŀ_x0000_䅀ᘀŀ_x0000_䅀ᘀŀ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DTCT"/>
      <sheetName val="PTVT"/>
      <sheetName val="THDT"/>
      <sheetName val="THVT"/>
      <sheetName val="THGT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heet!4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"/>
      <sheetName val="gia nhan cong_x0000__x0000__x0000__x0000__x0000__x0000__x0000__x0000__x0000__x0000__x0000__x0000_傰_x0000__x0004__x0000__x0000_"/>
      <sheetName val="Duong cong vၵ hcm (7)"/>
      <sheetName val="WEATHER P_x0003__x0000_OF LTG. &amp; ROD LTG."/>
      <sheetName val="Hoan ã,anh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DcfamTV"/>
      <sheetName val="20000000_x0000__x0000__x0000__x0000__x0000__x0000__x0000__x0000__x0000__x0000__x0000_♸Ģ_x0000__x0004__x0000__x0000__x0000__x0000__x0000__x0000_怨Ģ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ᄀ"/>
      <sheetName val="DT"/>
      <sheetName val="CP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  <sheetName val="NEW-PANEL"/>
      <sheetName val="BCT6"/>
      <sheetName val="T9"/>
      <sheetName val="chi tiet huïng"/>
      <sheetName val="04000002"/>
      <sheetName val="MTO REV.0(ARMO_x0012_ ON SHORE)"/>
      <sheetName val="thong bao"/>
      <sheetName val="duyet gia"/>
      <sheetName val="so 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 refreshError="1"/>
      <sheetData sheetId="408" refreshError="1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 refreshError="1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 refreshError="1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 refreshError="1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 refreshError="1"/>
      <sheetData sheetId="580"/>
      <sheetData sheetId="581"/>
      <sheetData sheetId="582"/>
      <sheetData sheetId="583"/>
      <sheetData sheetId="584"/>
      <sheetData sheetId="585"/>
      <sheetData sheetId="586"/>
      <sheetData sheetId="587" refreshError="1"/>
      <sheetData sheetId="588"/>
      <sheetData sheetId="589"/>
      <sheetData sheetId="590" refreshError="1"/>
      <sheetData sheetId="591"/>
      <sheetData sheetId="592" refreshError="1"/>
      <sheetData sheetId="593"/>
      <sheetData sheetId="594"/>
      <sheetData sheetId="59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_10KV"/>
      <sheetName val="TT_0,4KV"/>
      <sheetName val="T_TBA"/>
      <sheetName val="TBA"/>
      <sheetName val="T_10KV"/>
      <sheetName val="10KV"/>
      <sheetName val="T_0,4KV"/>
      <sheetName val="0,4KV"/>
      <sheetName val="CP_Xaylap"/>
      <sheetName val="CP_Thietbi"/>
      <sheetName val="CP_Khac"/>
      <sheetName val="Tong_DT"/>
      <sheetName val="TTVanChuyen"/>
      <sheetName val="Gia_GC_Satthep"/>
      <sheetName val="VLC_10KV"/>
      <sheetName val="VLC_TBA"/>
      <sheetName val="VLC_0,4KV"/>
      <sheetName val="Sheet1"/>
      <sheetName val="Netbook"/>
      <sheetName val="DZ"/>
      <sheetName val="XL4Poppy"/>
    </sheetNames>
    <sheetDataSet>
      <sheetData sheetId="0" refreshError="1">
        <row r="323">
          <cell r="H323">
            <v>1402400</v>
          </cell>
        </row>
        <row r="329">
          <cell r="H329">
            <v>608046.18200000003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tong hop"/>
      <sheetName val="phan tich DG"/>
      <sheetName val="gia vat lieu"/>
      <sheetName val="gia xe may"/>
      <sheetName val="gia nhan cong"/>
      <sheetName val="Vatu"/>
      <sheetName val="khluongconlai"/>
      <sheetName val="Bao cao"/>
      <sheetName val="00000000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tra-vat-lieu"/>
      <sheetName val="IBASE"/>
      <sheetName val="dtct cong"/>
      <sheetName val="Tuong-#han"/>
      <sheetName val="DTCT-tuyen chinh"/>
      <sheetName val="TT_10KV"/>
      <sheetName val="dap_x0000__x0000_ƌ_x0000__x0004__x0000__x0000__x0000__x0000__x0000__x0000_㝌ƌ_x0000__x0000__x0000__x0000__x0000__x0000__x0000__x0000_ƌ_x0000__x0000__x0007__x0000_"/>
      <sheetName val="tuong"/>
      <sheetName val="Sheet2"/>
      <sheetName val="Chart1"/>
      <sheetName val="Chart2"/>
      <sheetName val=" 8"/>
      <sheetName val="XL4Poppy"/>
      <sheetName val="dap??ƌ?_x0004_??????㝌ƌ????????ƌ??_x0007_?"/>
      <sheetName val="Tra_bang"/>
      <sheetName val="Tra KS"/>
      <sheetName val="Du_lieu"/>
      <sheetName val="_x0000_??_x0000__x0004__x0000__x0000__x0000__x0000__x0000__x0000_??_x0000__x0000__x0000__x0000__x0000__x0000__x0000__x0000_??_x0000__x0000__x0007__x0000__x0000__x0000__x0000__x0000_"/>
      <sheetName val="DG "/>
      <sheetName val="GPXL-duong"/>
      <sheetName val="Giai trinh"/>
      <sheetName val="DLDT"/>
      <sheetName val="Sheet4"/>
      <sheetName val="nhiemvu2006"/>
      <sheetName val="RutTM"/>
      <sheetName val="10000000"/>
      <sheetName val="20000000"/>
      <sheetName val="30000000"/>
      <sheetName val="????_x0004_????????????????????_x0007_?????"/>
      <sheetName val="g)a vat lieu"/>
      <sheetName val="DTCT"/>
      <sheetName val="dap__ƌ__x0004_______㝌ƌ________ƌ___x0007__"/>
      <sheetName val="_____x0004______________________x0007______"/>
      <sheetName val="Thuc thanh"/>
      <sheetName val="GiaVL"/>
      <sheetName val="tong_hop"/>
      <sheetName val="phan_tich_DG"/>
      <sheetName val="gia_vat_lieu"/>
      <sheetName val="gia_xe_may"/>
      <sheetName val="gia_nhan_cong"/>
      <sheetName val="THQui_1"/>
      <sheetName val="THQui_2"/>
      <sheetName val="THQui_3"/>
      <sheetName val="THQui_4"/>
      <sheetName val="TH_nam_2003"/>
      <sheetName val="Bao_cao"/>
      <sheetName val="dtoan_(4)"/>
      <sheetName val="Tu_phap"/>
      <sheetName val="T_TRA"/>
      <sheetName val="Dan_so"/>
      <sheetName val="B-n_(2)"/>
      <sheetName val="TH-t_toan"/>
      <sheetName val="Tro_giup"/>
      <sheetName val="dap_x0000__x0000_??_x0000__x0004__x0000__x0000__x0000__x0000__x0000__x0000_??_x0000__x0000__x0000__x0000__x0000__x0000__x0000__x0000_??_x0000__x0000__x0007__x0000_"/>
      <sheetName val="dtct_cong"/>
      <sheetName val="dapƌ㝌ƌƌ"/>
      <sheetName val="Gia"/>
      <sheetName val="LEGEND"/>
      <sheetName val="dap?????_x0004_????????????????????_x0007_?"/>
      <sheetName val="dap______x0004______________________x0007__"/>
      <sheetName val="Gia KS"/>
      <sheetName val="DG-TH_x0000_ǲ_x0000__x0000__x0000__x0000__x0000__x0000__x0000__x0000__x0000__x0000_ẜǰ_x0000__x0004__x0000__x0000__x0000__x0000__x0000__x0000_ǰ_x0000__x0000_"/>
      <sheetName val="DG-TH?ǲ??????????ẜǰ?_x0004_??????ǰ??"/>
      <sheetName val="dap__??__x0004_______??________??___x0007__"/>
      <sheetName val="???_x0004_???????_x0007_?"/>
      <sheetName val="DG-TH_ǲ__________ẜǰ__x0004_______ǰ__"/>
      <sheetName val="QLKTÔH"/>
      <sheetName val="Giai trũnh"/>
      <sheetName val="tong_hop1"/>
      <sheetName val="phan_tich_DG1"/>
      <sheetName val="gia_vat_lieu1"/>
      <sheetName val="gia_xe_may1"/>
      <sheetName val="gia_nhan_cong1"/>
      <sheetName val="THQui_11"/>
      <sheetName val="THQui_21"/>
      <sheetName val="THQui_31"/>
      <sheetName val="THQui_41"/>
      <sheetName val="TH_nam_20031"/>
      <sheetName val="Bao_cao1"/>
      <sheetName val="dtoan_(4)1"/>
      <sheetName val="Tu_phap1"/>
      <sheetName val="T_TRA1"/>
      <sheetName val="Dan_so1"/>
      <sheetName val="B-n_(2)1"/>
      <sheetName val="TH-t_toan1"/>
      <sheetName val="Tro_giup1"/>
      <sheetName val="DTCT-tuyen_chinh"/>
      <sheetName val="Tra_KS"/>
      <sheetName val="_8"/>
      <sheetName val="DG_"/>
      <sheetName val="Giai_trinh"/>
      <sheetName val="??????"/>
      <sheetName val="?????????????????????????????"/>
      <sheetName val="__"/>
      <sheetName val="gihaxe may"/>
      <sheetName val="______"/>
      <sheetName val="_____________________________"/>
      <sheetName val="____x0004_________x0007__"/>
      <sheetName val="g)a_vat_lieu"/>
      <sheetName val="dap??ƌ???????㝌ƌ????????ƌ???"/>
      <sheetName val="PutTM"/>
      <sheetName val="KKKKKKKK"/>
      <sheetName val="dap?ƌ?_x0004_?㝌ƌ?ƌ?_x0007_?"/>
      <sheetName val="???_x0004_??????_x0007_?"/>
      <sheetName val="dap????_x0004_???????_x0007_?"/>
      <sheetName val="dap_ƌ__x0004__㝌ƌ_ƌ__x0007__"/>
      <sheetName val="____x0004________x0007__"/>
      <sheetName val="dap_____x0004_________x0007__"/>
      <sheetName val="Package1"/>
      <sheetName val="MTO REV.2(ARMOR)"/>
      <sheetName val="dap__ƌ_______㝌ƌ________ƌ___"/>
      <sheetName val="dap??????"/>
      <sheetName val="dap______"/>
      <sheetName val="dtct_cong1"/>
      <sheetName val="dap??????????????????????????"/>
      <sheetName val="Thuc_thanh"/>
      <sheetName val="fattu"/>
      <sheetName val="Sheet_x0011_"/>
      <sheetName val="VANKHUON"/>
      <sheetName val="dap__________________________"/>
      <sheetName val="MTO REV.0"/>
      <sheetName val="DG-TH_x0000_?_x0000__x0000__x0000__x0000__x0000__x0000__x0000__x0000__x0000__x0000_?j_x0000__x0004__x0000__x0000__x0000__x0000__x0000__x0000_?j_x0000__x0000_"/>
      <sheetName val="??_x0000__x0004__x0000_??_x0000_??_x0000__x0007__x0000_"/>
      <sheetName val="??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/>
      <sheetData sheetId="91"/>
      <sheetData sheetId="92" refreshError="1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 refreshError="1"/>
      <sheetData sheetId="173"/>
      <sheetData sheetId="174" refreshError="1"/>
      <sheetData sheetId="175" refreshError="1"/>
      <sheetData sheetId="176" refreshError="1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 refreshError="1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dg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00000000"/>
      <sheetName val="Lç khoan LK1"/>
      <sheetName val="tienluong"/>
      <sheetName val="SILICATE"/>
      <sheetName val="TH"/>
      <sheetName val="TH VL, NC, DDHT Thanhphuoc"/>
      <sheetName val="sat"/>
      <sheetName val="ptvt"/>
      <sheetName val="DLNS"/>
      <sheetName val="dongia (2)"/>
      <sheetName val="gtrinh"/>
      <sheetName val="lam-moi"/>
      <sheetName val="chitiet"/>
      <sheetName val="giathanh1"/>
      <sheetName val="Du_lieu"/>
      <sheetName val="DONGIA"/>
      <sheetName val="thao-go"/>
      <sheetName val="#REF"/>
      <sheetName val="TH XL"/>
      <sheetName val="dtxl"/>
      <sheetName val="BSQ3"/>
      <sheetName val="Sheet1"/>
      <sheetName val="du lieu du toan"/>
      <sheetName val="Sheet2"/>
      <sheetName val="TK"/>
      <sheetName val="TONG HOP VL-NC"/>
      <sheetName val="gVL"/>
      <sheetName val="DU TOAN"/>
      <sheetName val="khung ten TD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"/>
      <sheetName val="tra_vat_lieu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son-c"/>
      <sheetName val="duc"/>
      <sheetName val="n4"/>
      <sheetName val="bang "/>
      <sheetName val="373.e6"/>
      <sheetName val="678e5"/>
      <sheetName val="372 e6"/>
      <sheetName val="373 e4"/>
      <sheetName val="677e5"/>
      <sheetName val="THCT"/>
      <sheetName val="THDZ0,4"/>
      <sheetName val="TH DZ35"/>
      <sheetName val="gvl"/>
      <sheetName val="402"/>
      <sheetName val="MTL$-INTER"/>
      <sheetName val="tong hgp"/>
      <sheetName val="YL4Test5"/>
      <sheetName val="duc da"/>
      <sheetName val="son"/>
      <sheetName val="A Tam"/>
      <sheetName val="A To"/>
      <sheetName val="a.thanh da"/>
      <sheetName val="co nguyen"/>
      <sheetName val="lap thinh"/>
      <sheetName val="xe ui ly"/>
      <sheetName val="xe cuoc Dat"/>
      <sheetName val="vc xe ben"/>
      <sheetName val="van chuyen"/>
      <sheetName val="vtu "/>
      <sheetName val="chi phi khac"/>
      <sheetName val="vtu le "/>
      <sheetName val="vtu l0n"/>
      <sheetName val="TONG HOPVAT TU MOI"/>
      <sheetName val="QUYET TOAN "/>
      <sheetName val="[TKKT_15Alan1-dg.xlsYPTDG"/>
      <sheetName val="Gia KS"/>
      <sheetName val="DTCT-TB"/>
      <sheetName val="ႀ￸B"/>
      <sheetName val="cat vaɮѧ"/>
      <sheetName val="SILICATE"/>
      <sheetName val="THTram"/>
      <sheetName val="\HKP22-46"/>
      <sheetName val="CANDOI"/>
      <sheetName val="GT"/>
      <sheetName val="GITHICH"/>
      <sheetName val="KQ"/>
      <sheetName val="GT KQ"/>
      <sheetName val="NS"/>
      <sheetName val="GT NS"/>
      <sheetName val="CNO"/>
      <sheetName val="CHITIEU"/>
      <sheetName val="[TKKT_15Alan1-dg.xls࡝DTCTNÀNG"/>
      <sheetName val="Bu_vat_lieu"/>
      <sheetName val="cat va??"/>
      <sheetName val="Da_tan_dung"/>
      <sheetName val="tong_hop"/>
      <sheetName val="phan_tich_DG"/>
      <sheetName val="gia_vat_lieu"/>
      <sheetName val="gia_xe_may"/>
      <sheetName val="gia_nhan_cong"/>
      <sheetName val="da_1x2"/>
      <sheetName val="cat_vang"/>
      <sheetName val="Tai_khoan"/>
      <sheetName val="TM_Gach"/>
      <sheetName val="HM_bao_gia"/>
      <sheetName val="BiaTong_Khoan"/>
      <sheetName val="BiaT_K1"/>
      <sheetName val="TH_khoan_GC+H+L+S"/>
      <sheetName val="TM_Khoan_HAN"/>
      <sheetName val="TM_Khoan_GC"/>
      <sheetName val="TM_Khoan_SON"/>
      <sheetName val="tc_phan_tich_don_gia"/>
      <sheetName val="tc_chi_tiet_TC"/>
      <sheetName val="tc_chiet_tinh_TC"/>
      <sheetName val="tc_Don_gia"/>
      <sheetName val="tc_TH_-_TC"/>
      <sheetName val="tc_Bia_TC_(3)"/>
      <sheetName val="chi_tiet_khoan_son"/>
      <sheetName val="chiet_tinh_khoan_son_"/>
      <sheetName val="Don_gia_khoan_son_"/>
      <sheetName val="TH_khoan_son"/>
      <sheetName val="SS_Sgianh"/>
      <sheetName val="chi_tiet_Khoan_GC+HTP"/>
      <sheetName val="chiet_tinh_Khoan_GC+HTP"/>
      <sheetName val="Dongiakhoan_GC+HTP"/>
      <sheetName val="TH_khoan_GC+HTP"/>
      <sheetName val="chi_tiet_Khoan_gia_cong"/>
      <sheetName val="chiet_tinh_Khoan_gia_cong"/>
      <sheetName val="Don_gia_khoan_gia_cong"/>
      <sheetName val="TH_khoan_gia_cong"/>
      <sheetName val="chi_tiet_Khoan_Han"/>
      <sheetName val="chiet_tinh_Khoan_Han"/>
      <sheetName val="TH_khoan_han"/>
      <sheetName val="chi_tiet_K_lap_TB"/>
      <sheetName val="chiet_tinh_K_lap_TB"/>
      <sheetName val="Dongia_K_lap_TB"/>
      <sheetName val="TH_K_lap_TB"/>
      <sheetName val="TIEN_L"/>
      <sheetName val="bang_"/>
      <sheetName val="373_e6"/>
      <sheetName val="372_e6"/>
      <sheetName val="373_e4"/>
      <sheetName val="ESTI_"/>
      <sheetName val="Mau_NT_cho_doi"/>
      <sheetName val="THDG-_Nha_VS"/>
      <sheetName val="THDG-_Mong_thiet_bi"/>
      <sheetName val="duc_da"/>
      <sheetName val="A_Tam"/>
      <sheetName val="A_To"/>
      <sheetName val="a_thanh_da"/>
      <sheetName val="co_nguyen"/>
      <sheetName val="lap_thinh"/>
      <sheetName val="xe_ui_ly"/>
      <sheetName val="xe_cuoc_Dat"/>
      <sheetName val="vc_xe_ben"/>
      <sheetName val="van_chuyen"/>
      <sheetName val="vtu_"/>
      <sheetName val="chi_phi_khac"/>
      <sheetName val="vtu_le_"/>
      <sheetName val="vtu_l0n"/>
      <sheetName val="TONG_HOPVAT_TU_MOI"/>
      <sheetName val="QUYET_TOAN_"/>
      <sheetName val="GiaVL"/>
      <sheetName val="TNBH_x0000_ͧ_x001f_[TKKT_15Alan1-dg.xls]tls"/>
      <sheetName val="FD"/>
      <sheetName val="GI"/>
      <sheetName val="EE (3)"/>
      <sheetName val="PAVEMENT"/>
      <sheetName val="TRAFFIC"/>
      <sheetName val="CHITIET"/>
      <sheetName val="_x000a_BTA"/>
      <sheetName val="D_x0014_CTQD"/>
      <sheetName val="_x0004_TCT22-46"/>
      <sheetName val="_x0007_XL"/>
      <sheetName val="_x0013_heet2"/>
      <sheetName val="to.ghoptt"/>
      <sheetName val="??B"/>
      <sheetName val="TK"/>
      <sheetName val="Giaitrinh"/>
      <sheetName val="M02"/>
      <sheetName val="M03"/>
      <sheetName val="M5"/>
      <sheetName val="hd01"/>
      <sheetName val="_x000d_BTA"/>
      <sheetName val="[TKKT_15Ala"/>
      <sheetName val="¢çeet9"/>
      <sheetName val="chiet tifh khoan son "/>
      <sheetName val="Don gia kꦤoan son "/>
      <sheetName val="TH khoan ha_x0000_"/>
      <sheetName val="_TKKT_15Alan1-dg.xlsYPTDG"/>
      <sheetName val="cat va__"/>
      <sheetName val="_TKKT_15Alan1-dg.xls࡝DTCTNÀNG"/>
      <sheetName val="_HKP22-46"/>
      <sheetName val="[TKKT_15Alan1-dg.xls?DTCTNÀNG"/>
      <sheetName val="Gia"/>
      <sheetName val="Thuc thanh"/>
      <sheetName val="¸TCT30+8"/>
      <sheetName val="_BTA"/>
      <sheetName val="__B"/>
      <sheetName val="_TKKT_15Ala"/>
      <sheetName val="_TKKT_15Alan1-dg.xls_DTCTNÀNG"/>
      <sheetName val="CT35"/>
      <sheetName val="\ra_bang"/>
      <sheetName val="CTTra"/>
      <sheetName val="Lç khoan LK1"/>
      <sheetName val="[TKKT_15Alan1-䡤g.xlsYPTDG"/>
      <sheetName val="_TKKT_15Alan1-dg.xls?DTCTNÀNG"/>
      <sheetName val="Du_lieu"/>
      <sheetName val="TH_DZ35"/>
      <sheetName val="TH khoan ha?"/>
      <sheetName val="TNBH?ͧ_x001f_[TKKT_15Alan1-dg.xls]tls"/>
      <sheetName val="ctdg"/>
      <sheetName val="_x0000__x0000__x0000__x0000_??_x0000__x0000__x0000__x0000__x0000__x0000__x0000__x0000_??_x0000__x0000_±_x0000__x0000__x0000__x0000__x0000__x0000__x0000__x0000__x0000__x0000__x0000__x0000_"/>
      <sheetName val="chi ðhi khac"/>
      <sheetName val="DTKPSADUONO"/>
      <sheetName val="chiet tinh Khoan gia cono"/>
      <sheetName val="tra,vat-lieu"/>
      <sheetName val="BANGTRA"/>
      <sheetName val="TH-XL"/>
      <sheetName val="DATA"/>
      <sheetName val="tc_Bia_TC_(3-"/>
      <sheetName val="TH_khoan_GC+@TP"/>
      <sheetName val="Dongia_khoan_gia_cong"/>
      <sheetName val="DongiaK_lap_TB"/>
      <sheetName val="ES\I_"/>
      <sheetName val="Mau_NT_cho_doy"/>
      <sheetName val="dtct cong"/>
      <sheetName val="Tongh/p"/>
      <sheetName val="Tongh_p"/>
      <sheetName val="chiet tinh Khoan gib cong"/>
      <sheetName val="TH VL, NC, DDHT Thanhphuoc"/>
      <sheetName val="dbgt(tuyan)"/>
      <sheetName val="400000p0"/>
      <sheetName val="chi tiet Khoan GB+HTP"/>
      <sheetName val="TH khoan`han"/>
      <sheetName val="Da_tan_dung1"/>
      <sheetName val="tong_hop1"/>
      <sheetName val="phan_tich_DG1"/>
      <sheetName val="gia_vat_lieu1"/>
      <sheetName val="gia_xe_may1"/>
      <sheetName val="gia_nhan_cong1"/>
      <sheetName val="TIEN_L1"/>
      <sheetName val="da_1x21"/>
      <sheetName val="cat_vang1"/>
      <sheetName val="Tai_khoan1"/>
      <sheetName val="bang_1"/>
      <sheetName val="373_e61"/>
      <sheetName val="372_e61"/>
      <sheetName val="373_e41"/>
      <sheetName val="TM_Gach1"/>
      <sheetName val="HM_bao_gia1"/>
      <sheetName val="BiaTong_Khoan1"/>
      <sheetName val="BiaT_K11"/>
      <sheetName val="TH_khoan_GC+H+L+S1"/>
      <sheetName val="TM_Khoan_HAN1"/>
      <sheetName val="TM_Khoan_GC1"/>
      <sheetName val="TM_Khoan_SON1"/>
      <sheetName val="tc_phan_tich_don_gia1"/>
      <sheetName val="tc_chi_tiet_TC1"/>
      <sheetName val="tc_chiet_tinh_TC1"/>
      <sheetName val="tc_Don_gia1"/>
      <sheetName val="tc_TH_-_TC1"/>
      <sheetName val="tc_Bia_TC_(3)1"/>
      <sheetName val="chi_tiet_khoan_son1"/>
      <sheetName val="chiet_tinh_khoan_son_1"/>
      <sheetName val="Don_gia_khoan_son_1"/>
      <sheetName val="TH_khoan_son1"/>
      <sheetName val="SS_Sgianh1"/>
      <sheetName val="chi_tiet_Khoan_GC+HTP1"/>
      <sheetName val="chiet_tinh_Khoan_GC+HTP1"/>
      <sheetName val="Dongiakhoan_GC+HTP1"/>
      <sheetName val="TH_khoan_GC+HTP1"/>
      <sheetName val="chi_tiet_Khoan_gia_cong1"/>
      <sheetName val="chiet_tinh_Khoan_gia_cong1"/>
      <sheetName val="Don_gia_khoan_gia_cong1"/>
      <sheetName val="TH_khoan_gia_cong1"/>
      <sheetName val="chi_tiet_Khoan_Han1"/>
      <sheetName val="chiet_tinh_Khoan_Han1"/>
      <sheetName val="TH_khoan_han1"/>
      <sheetName val="chi_tiet_K_lap_TB1"/>
      <sheetName val="chiet_tinh_K_lap_TB1"/>
      <sheetName val="Dongia_K_lap_TB1"/>
      <sheetName val="TH_K_lap_TB1"/>
      <sheetName val="Mau_NT_cho_doi1"/>
      <sheetName val="THDG-_Nha_VS1"/>
      <sheetName val="THDG-_Mong_thiet_bi1"/>
      <sheetName val="ESTI_1"/>
      <sheetName val="Tong_hop_phan_bo_nhien_lieu"/>
      <sheetName val="XD_Ninh_Quang"/>
      <sheetName val="PB_chi_tiet"/>
      <sheetName val="tong_hop_phan_bo_nhien_lieu_"/>
      <sheetName val="duc_da1"/>
      <sheetName val="A_Tam1"/>
      <sheetName val="A_To1"/>
      <sheetName val="a_thanh_da1"/>
      <sheetName val="co_nguyen1"/>
      <sheetName val="lap_thinh1"/>
      <sheetName val="xe_ui_ly1"/>
      <sheetName val="xe_cuoc_Dat1"/>
      <sheetName val="vc_xe_ben1"/>
      <sheetName val="van_chuyen1"/>
      <sheetName val="vtu_1"/>
      <sheetName val="chi_phi_khac1"/>
      <sheetName val="vtu_le_1"/>
      <sheetName val="vtu_l0n1"/>
      <sheetName val="TONG_HOPVAT_TU_MOI1"/>
      <sheetName val="QUYET_TOAN_1"/>
      <sheetName val="Gia_KS"/>
      <sheetName val="[TKKT_15Alan1-dg_xlsYPTDG"/>
      <sheetName val="tong_hgp"/>
      <sheetName val="cat_vaɮѧ"/>
      <sheetName val="[TKKT_15Alan1-dg_xls࡝DTCTNÀNG"/>
      <sheetName val="GT_KQ"/>
      <sheetName val="GT_NS"/>
      <sheetName val="cat_va??"/>
      <sheetName val="_TKKT_15Alan1-dg_xlsYPTDG"/>
      <sheetName val="cat_va__"/>
      <sheetName val="DCTQD"/>
      <sheetName val="TCT22-46"/>
      <sheetName val="XL"/>
      <sheetName val="heet2"/>
      <sheetName val="to_ghoptt"/>
      <sheetName val="_TKKT_15Alan1-dg_xls࡝DTCTNÀNG"/>
      <sheetName val="ND"/>
      <sheetName val="VL,NC"/>
      <sheetName val="TH khoan ha_"/>
      <sheetName val="TNBH_ͧ_x001f__TKKT_15Alan1-dg.xls_tls"/>
      <sheetName val="_TKKT_15Alan1-䡤g.xlsYPTDG"/>
      <sheetName val="RA"/>
      <sheetName val="VAO"/>
      <sheetName val="#REF"/>
      <sheetName val="VAB"/>
      <sheetName val="²_x0000__x0000_hoan GC+HTP"/>
      <sheetName val="??????????????????±????????????"/>
      <sheetName val="KKKKKKKK"/>
      <sheetName val="TKKT_15Alan1-dg"/>
      <sheetName val="373 ²_x0000_"/>
      <sheetName val="ESUI."/>
      <sheetName val="DTCTFÀNG"/>
      <sheetName val="C䁑D"/>
      <sheetName val="VL"/>
      <sheetName val="Tai khgan"/>
      <sheetName val="Sheeô4"/>
      <sheetName val="TNBH??_x001f_[TKKT_15Alan1-dg.xls]tls"/>
      <sheetName val="cad vang"/>
      <sheetName val="[TKKT_15Alan1-dg.xls][TKKT_15Al"/>
      <sheetName val="_ra_bang"/>
      <sheetName val="TNBH_x0000_?_x001f_[TKKT_15Alan1-dg.xls]tls"/>
      <sheetName val="t#m"/>
      <sheetName val="chiet tGh khoan son "/>
      <sheetName val="[TKKT_15Alan1-dg.xls]\HKP22-46"/>
      <sheetName val="[TKKT_15Alan1-dg.xls]\ra_bang"/>
      <sheetName val="[TKKT_15Alan1-dg.xls]ES\I_"/>
      <sheetName val="[TKKT_15Alan1-dg.xls]Tongh/p"/>
      <sheetName val="TJGTXL05"/>
      <sheetName val="Sheet02"/>
      <sheetName val="²"/>
      <sheetName val="Da tmn_x0000_dung"/>
      <sheetName val="Tra_x001f_bang"/>
      <sheetName val="lt-4l"/>
      <sheetName val="px#_x000d_tl"/>
      <sheetName val="_TKKT_1_x0015_Alan1-dg.xlsYPTDG"/>
      <sheetName val="\HKP22-4&amp;"/>
      <sheetName val="[TKKT_15Alan1-dg.xlsࠝDTC_x0014_NÀNG"/>
      <sheetName val="_HKP22%46"/>
      <sheetName val="_TKKT_15Alan1-dg.xls࡝DTC_x0014_NÀNG"/>
      <sheetName val="TM_KhoanWHAN"/>
      <sheetName val="tc_than_tich_don_gia"/>
      <sheetName val="chiet_tinh_khoan_sgn_"/>
      <sheetName val="TH_x001f_khoan_son"/>
      <sheetName val="TONG_HOPVAT_TU_MO_x0009_"/>
      <sheetName val="chiet tinh Khoan gia cofg"/>
      <sheetName val="BKTH"/>
      <sheetName val="nhap_xuat_ton"/>
      <sheetName val="chi tiet Kho`n GC+HTP"/>
      <sheetName val="BO"/>
      <sheetName val="TH khoan ha"/>
      <sheetName val="373 ²"/>
      <sheetName val=" BTA"/>
      <sheetName val="ၛTKKT_15Alan1-dg.xls_THKPTNANG"/>
      <sheetName val="[TKKT_15Alan1-dg.xls䁝GXL"/>
      <sheetName val="_TKKT_15Alan1-dg.xls䁝GXL"/>
      <sheetName val="caࡴ vaɮѧ"/>
      <sheetName val="px#_x000a_tl"/>
      <sheetName val="373 ²?"/>
      <sheetName val="D_x005f_x0014_CTQD"/>
      <sheetName val="_x005f_x0004_TCT22-46"/>
      <sheetName val="_x005f_x0007_XL"/>
      <sheetName val="_x005f_x0013_heet2"/>
      <sheetName val="__________________±____________"/>
      <sheetName val="TNBH___x001f__TKKT_15Alan1-dg.xls_tls"/>
      <sheetName val="Don gia k?oan son "/>
      <sheetName val="DMTK"/>
      <sheetName val="dtct cau"/>
      <sheetName val="_x0004__x0014_CTQD"/>
      <sheetName val="²??hoan GC+HTP"/>
      <sheetName val="DG "/>
      <sheetName val="TN"/>
      <sheetName val="ESTI琮"/>
      <sheetName val="TONG_HOPVAT_TU_MO "/>
      <sheetName val="Da tmn"/>
      <sheetName val="px# tl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 refreshError="1"/>
      <sheetData sheetId="224"/>
      <sheetData sheetId="225" refreshError="1"/>
      <sheetData sheetId="226"/>
      <sheetData sheetId="227"/>
      <sheetData sheetId="228" refreshError="1"/>
      <sheetData sheetId="229" refreshError="1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 refreshError="1"/>
      <sheetData sheetId="320"/>
      <sheetData sheetId="321"/>
      <sheetData sheetId="322"/>
      <sheetData sheetId="323"/>
      <sheetData sheetId="324"/>
      <sheetData sheetId="325" refreshError="1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 refreshError="1"/>
      <sheetData sheetId="338" refreshError="1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/>
      <sheetData sheetId="363"/>
      <sheetData sheetId="364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/>
      <sheetData sheetId="481"/>
      <sheetData sheetId="482" refreshError="1"/>
      <sheetData sheetId="483"/>
      <sheetData sheetId="484" refreshError="1"/>
      <sheetData sheetId="485" refreshError="1"/>
      <sheetData sheetId="486" refreshError="1"/>
      <sheetData sheetId="487" refreshError="1"/>
      <sheetData sheetId="488"/>
      <sheetData sheetId="489" refreshError="1"/>
      <sheetData sheetId="490" refreshError="1"/>
      <sheetData sheetId="491" refreshError="1"/>
      <sheetData sheetId="492" refreshError="1"/>
      <sheetData sheetId="493"/>
      <sheetData sheetId="494" refreshError="1"/>
      <sheetData sheetId="495" refreshError="1"/>
      <sheetData sheetId="496" refreshError="1"/>
      <sheetData sheetId="497"/>
      <sheetData sheetId="498"/>
      <sheetData sheetId="499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/>
      <sheetData sheetId="544" refreshError="1"/>
      <sheetData sheetId="545" refreshError="1"/>
      <sheetData sheetId="546"/>
      <sheetData sheetId="547" refreshError="1"/>
      <sheetData sheetId="548" refreshError="1"/>
      <sheetData sheetId="549" refreshError="1"/>
      <sheetData sheetId="55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Dinh muc du toan"/>
      <sheetName val="Config"/>
      <sheetName val="AutoClose"/>
      <sheetName val="total"/>
      <sheetName val="(viet)"/>
      <sheetName val="dictionary"/>
      <sheetName val="New(eng)"/>
      <sheetName val="RFI(eng)SW-sun"/>
      <sheetName val="RFI(eng)HVP-sun"/>
      <sheetName val="RFI(eng)SW"/>
      <sheetName val="RFI(eng)SW (2)"/>
      <sheetName val="RFI(eng)HVP"/>
      <sheetName val="RFI(eng)Lab."/>
      <sheetName val="RFI -add"/>
      <sheetName val="TSCD DUNG CHUNG "/>
      <sheetName val="KHKHAUHAOTSCHUNG"/>
      <sheetName val="TSCDTOAN NHA MAY"/>
      <sheetName val="CPSXTOAN BO SP"/>
      <sheetName val="PBCPCHUNG CHO CAC DTUONG"/>
      <sheetName val="XL4Poppy"/>
      <sheetName val="VLieu"/>
      <sheetName val="CT"/>
      <sheetName val="DToan"/>
      <sheetName val="TH"/>
      <sheetName val="Tong hop"/>
      <sheetName val="Cuoc V.chuyen"/>
      <sheetName val="Sheet7"/>
      <sheetName val="Sheet8"/>
      <sheetName val="Sheet9"/>
      <sheetName val="TH An ca"/>
      <sheetName val="XN SL An ca"/>
      <sheetName val="Dang ky an ca"/>
      <sheetName val="Dang ky an ca T2"/>
      <sheetName val="Sheet2"/>
      <sheetName val="Sheet3"/>
      <sheetName val="XL4Test5"/>
      <sheetName val="Sheet1"/>
      <sheetName val="Sheet4"/>
      <sheetName val="Sheet5"/>
      <sheetName val="Sheet6"/>
      <sheetName val="Lç khoan LK1"/>
      <sheetName val="NC"/>
      <sheetName val="M"/>
      <sheetName val="TSo"/>
      <sheetName val="PC"/>
      <sheetName val="Vua"/>
      <sheetName val="KL"/>
      <sheetName val="VC"/>
      <sheetName val="DGduong"/>
      <sheetName val="DT"/>
      <sheetName val="Thu"/>
      <sheetName val="XXXXXXXX"/>
      <sheetName val="C47-456"/>
      <sheetName val="C46"/>
      <sheetName val="C47-PII"/>
      <sheetName val="vatlieu"/>
      <sheetName val="vattu"/>
      <sheetName val="CHITIET"/>
      <sheetName val="DONGIA"/>
      <sheetName val="DT02"/>
      <sheetName val="DTgoi1"/>
      <sheetName val="DTgoi2"/>
      <sheetName val="DTgoi3"/>
      <sheetName val="DTgoi4"/>
      <sheetName val="DTgoi5"/>
      <sheetName val="DTgoi6"/>
      <sheetName val="Tong hop goi thau"/>
      <sheetName val="DT-tn"/>
      <sheetName val="TH02"/>
      <sheetName val="THgoi1"/>
      <sheetName val="THgoi2"/>
      <sheetName val="THgoi3"/>
      <sheetName val="KLgoi11"/>
      <sheetName val="THgoi4"/>
      <sheetName val="THgoi5"/>
      <sheetName val="THgoi6"/>
      <sheetName val="chitiet02"/>
      <sheetName val="THKL1"/>
      <sheetName val="chitiet1"/>
      <sheetName val="TH-KL"/>
      <sheetName val="kl-chitiet"/>
      <sheetName val="1"/>
      <sheetName val="00000000"/>
      <sheetName val="DTduong"/>
      <sheetName val="Nhahat"/>
      <sheetName val="bg+th45"/>
      <sheetName val="4-5"/>
      <sheetName val="bg+th34"/>
      <sheetName val="3-4"/>
      <sheetName val="bg+th23"/>
      <sheetName val="2-3"/>
      <sheetName val="bg+th12"/>
      <sheetName val="1-2"/>
      <sheetName val="bg+th"/>
      <sheetName val="ptvl"/>
      <sheetName val="0-1"/>
      <sheetName val="DT-THL7"/>
      <sheetName val="T2"/>
      <sheetName val="T3"/>
      <sheetName val="T4"/>
      <sheetName val="T5"/>
      <sheetName val="THop"/>
      <sheetName val="THKD"/>
      <sheetName val="10000000"/>
      <sheetName val="20000000"/>
      <sheetName val="30000000"/>
      <sheetName val="40000000"/>
      <sheetName val="50000000"/>
      <sheetName val="60000000"/>
      <sheetName val="Thdien"/>
      <sheetName val="DTdien"/>
      <sheetName val="dgth"/>
      <sheetName val="thkl"/>
      <sheetName val="thkl (2)"/>
      <sheetName val="LK2"/>
      <sheetName val="gvt"/>
      <sheetName val="glv"/>
      <sheetName val="tra-vat-lieu"/>
      <sheetName val="S`eet12"/>
      <sheetName val="Ky thu , Ky tho"/>
      <sheetName val="ThCtiet Hanh Lang  KG, KT, KP"/>
      <sheetName val="TH Hanh Lang  KG, KT, KP "/>
      <sheetName val="ThCtiet lap dung cot KG,KT, KP"/>
      <sheetName val="TH Ky Anh"/>
      <sheetName val="Th Ct iet KL,KH,KT,Kvan"/>
      <sheetName val=" THop  KL,KH,KT,Kvan "/>
      <sheetName val=" THop  KL,KH,KT,Kvan  (2)"/>
      <sheetName val="Lap dung cot, san bai"/>
      <sheetName val="00000001"/>
      <sheetName val="00000002"/>
      <sheetName val="TTTram"/>
      <sheetName val="10.1.20"/>
      <sheetName val="10.2.20"/>
      <sheetName val="11.7.30"/>
      <sheetName val="Nhan cong KS"/>
      <sheetName val="01.2.20"/>
      <sheetName val="01.2.30"/>
      <sheetName val="08.6.00"/>
      <sheetName val="12.1.30"/>
      <sheetName val="12.1.70"/>
      <sheetName val="12.1.50"/>
      <sheetName val="17.1.30"/>
      <sheetName val="17.1.20"/>
      <sheetName val="07.3.10"/>
      <sheetName val="03.1.00"/>
      <sheetName val="09.3.00"/>
    </sheetNames>
    <sheetDataSet>
      <sheetData sheetId="0"/>
      <sheetData sheetId="1"/>
      <sheetData sheetId="2" refreshError="1">
        <row r="9">
          <cell r="N9">
            <v>118182</v>
          </cell>
        </row>
        <row r="17">
          <cell r="N17">
            <v>55000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G (2)"/>
      <sheetName val="Loading"/>
      <sheetName val="Check A"/>
      <sheetName val="CheckB"/>
      <sheetName val="Check C"/>
      <sheetName val="Check D"/>
      <sheetName val="Check F"/>
      <sheetName val="Check G"/>
      <sheetName val="Check E"/>
      <sheetName val="XXXXXXXX"/>
      <sheetName val="XL4Poppy (2)"/>
      <sheetName val="XL4Poppy"/>
      <sheetName val="B-B"/>
      <sheetName val="Analysis"/>
      <sheetName val="C-C"/>
      <sheetName val="D-D"/>
      <sheetName val="Don gia"/>
      <sheetName val="chitimc"/>
      <sheetName val="13.BANG CT"/>
      <sheetName val="14.MMUS GIUA NHIP"/>
      <sheetName val="4.HSPBngang"/>
      <sheetName val="6.Tinh tai"/>
      <sheetName val="2 NSl"/>
      <sheetName val="17.US CHU tho a_b"/>
      <sheetName val="15.MMUS GOI"/>
      <sheetName val="5.BANG I"/>
      <sheetName val="DG"/>
      <sheetName val="A6,MAY"/>
      <sheetName val="NSL"/>
      <sheetName val="Sheet3"/>
      <sheetName val="Sheet1"/>
      <sheetName val="DG "/>
      <sheetName val="tra-vat-lieu"/>
      <sheetName val="Xuly Data"/>
      <sheetName val="KH-Q1,Q2,01"/>
      <sheetName val="Du_lieu"/>
      <sheetName val="gvl"/>
      <sheetName val="SILICATE"/>
      <sheetName val="nenmat"/>
      <sheetName val="THKL"/>
      <sheetName val="XXXXXXX_x0018_"/>
      <sheetName val="Bang chiet tinh TBA"/>
      <sheetName val="Chiet tinh DZ 22"/>
      <sheetName val="TTDZ22"/>
      <sheetName val="ChackB"/>
      <sheetName val="HL4Poppy"/>
      <sheetName val="PNT-QUOT-#3"/>
      <sheetName val="COAT&amp;WRAP-QIOT-#3"/>
      <sheetName val="GTXL1"/>
      <sheetName val="Ch_x0000__x0000_k F"/>
      <sheetName val="Control"/>
      <sheetName val="THVATTU"/>
      <sheetName val="VL,NC"/>
      <sheetName val="Input"/>
      <sheetName val="vlieu"/>
      <sheetName val="Sheet2"/>
      <sheetName val="Ch"/>
      <sheetName val="Chekk D"/>
      <sheetName val="Lç khoan LK1"/>
      <sheetName val="BKTH"/>
      <sheetName val="nhap_xuat_ton"/>
      <sheetName val="giathanh1"/>
      <sheetName val="ptvt-dg"/>
      <sheetName val="Giai trinh"/>
      <sheetName val="VL-NC-M"/>
      <sheetName val="_x0000__x0000__x0000__x0000__x0000__x0000__x0000__x0000_ (2)"/>
      <sheetName val="_x0000__x0000__x0000__x0000__x0000__x0000__x0000__x0000_"/>
      <sheetName val="TINHMOA2"/>
      <sheetName val="???????? (2)"/>
      <sheetName val="????????"/>
      <sheetName val="Ch??k F"/>
      <sheetName val="________ (2)"/>
      <sheetName val="________"/>
      <sheetName val="Ch__k F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THND"/>
      <sheetName val="klcong"/>
      <sheetName val="THMD"/>
      <sheetName val="Phtro1"/>
      <sheetName val="DTKS1"/>
      <sheetName val="CT1m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PIPE-03E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C_KKTSCD"/>
      <sheetName val="Chitiet"/>
      <sheetName val="Sheet2 (2)"/>
      <sheetName val="Mau_BC_KKTSCD"/>
      <sheetName val="KH 2003 (moi max)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MD"/>
      <sheetName val="ND"/>
      <sheetName val="CONG"/>
      <sheetName val="DGCT"/>
      <sheetName val="cd viaK0-T6"/>
      <sheetName val="cdvia T6-Tc24"/>
      <sheetName val="cdvia Tc24-T46"/>
      <sheetName val="cdbtnL2ko-k0+361"/>
      <sheetName val="cd btnL2k0+361-T19"/>
      <sheetName val="XL4Test5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Chi tiet - Dv lap"/>
      <sheetName val="TH KHTC"/>
      <sheetName val="000"/>
      <sheetName val="Chart2"/>
      <sheetName val="tscd"/>
      <sheetName val="Dong Dau"/>
      <sheetName val="Dong Dau (2)"/>
      <sheetName val="Sau dong"/>
      <sheetName val="Ma xa"/>
      <sheetName val="My dinh"/>
      <sheetName val="Tong cong"/>
      <sheetName val="be tong"/>
      <sheetName val="Thep"/>
      <sheetName val="Tong hop thep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VL"/>
      <sheetName val="CTXD"/>
      <sheetName val=".."/>
      <sheetName val="CTDN"/>
      <sheetName val="san vuon"/>
      <sheetName val="khu phu tro"/>
      <sheetName val="TH"/>
      <sheetName val="Thuyet minh"/>
      <sheetName val="CQ-HQ"/>
      <sheetName val="KH12"/>
      <sheetName val="CN12"/>
      <sheetName val="HD12"/>
      <sheetName val="KH1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1"/>
      <sheetName val="Phu luc"/>
      <sheetName val="Gia trÞ"/>
      <sheetName val="Thep "/>
      <sheetName val="Chi tiet Khoi luong"/>
      <sheetName val="TH khoi luong"/>
      <sheetName val="Chiet tinh vat lieu "/>
      <sheetName val="TH KL VL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Quyet toan"/>
      <sheetName val="Thu hoi"/>
      <sheetName val="Lai vay"/>
      <sheetName val="Tien vay"/>
      <sheetName val="Cong no"/>
      <sheetName val="Cop pha"/>
      <sheetName val="20000000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PXuat"/>
      <sheetName val="THVT.T5"/>
      <sheetName val="XL1.t5"/>
      <sheetName val="XL2.T5"/>
      <sheetName val="XL3.T5"/>
      <sheetName val="XL5.T5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phan tich DG"/>
      <sheetName val="gia vat lieu"/>
      <sheetName val="gia xe may"/>
      <sheetName val="gia nhan cong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dutoan1"/>
      <sheetName val="Anhtoan"/>
      <sheetName val="dutoan2"/>
      <sheetName val="vat tu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CHIT"/>
      <sheetName val="THXH"/>
      <sheetName val="BHXH"/>
      <sheetName val="9"/>
      <sheetName val="1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ien ung"/>
      <sheetName val="phi luong3"/>
      <sheetName val="sent to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HTSD6LD"/>
      <sheetName val="HTSDDNN"/>
      <sheetName val="HTSDKT"/>
      <sheetName val="BD"/>
      <sheetName val="HTNT"/>
      <sheetName val="CHART"/>
      <sheetName val="HTDT"/>
      <sheetName val="HTSD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ong Q2"/>
      <sheetName val="T.U luong Q1"/>
      <sheetName val="T.U luong Q2"/>
      <sheetName val="T.U luong Q3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clvl"/>
      <sheetName val="Chenh lech"/>
      <sheetName val="Kinh phí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T xa"/>
      <sheetName val="TLGC"/>
      <sheetName val="BL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Phu luc HD"/>
      <sheetName val="Gia du thau"/>
      <sheetName val="PTDG"/>
      <sheetName val="Ca xe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C45A-BH"/>
      <sheetName val="C46A-BH"/>
      <sheetName val="C47A-BH"/>
      <sheetName val="C48A-BH"/>
      <sheetName val="S-53-1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Caodo"/>
      <sheetName val="Dat"/>
      <sheetName val="KL-CTTK"/>
      <sheetName val="BTH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Q1-02"/>
    </sheetNames>
    <definedNames>
      <definedName name="DataFilter"/>
      <definedName name="DataSort"/>
      <definedName name="GoBack" sheetId="7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 refreshError="1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Sheet1"/>
      <sheetName val="XXXXXXXX"/>
      <sheetName val="XL4Poppy"/>
      <sheetName val="Sheet_x0013_"/>
      <sheetName val="Input"/>
      <sheetName val="Van phong"/>
      <sheetName val="Xuong Son "/>
      <sheetName val="Xuong xe Tai"/>
      <sheetName val="Xuong xe  Bus"/>
      <sheetName val="Xuong han"/>
      <sheetName val="00000000"/>
      <sheetName val="XL4Test5"/>
      <sheetName val="Pile-Br-Capacity"/>
      <sheetName val="Quantity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XL4Poppy"/>
      <sheetName val="1"/>
      <sheetName val="2"/>
      <sheetName val="1-11"/>
      <sheetName val="2-11"/>
      <sheetName val="1-12"/>
      <sheetName val="Sheet7"/>
      <sheetName val="Sheet8"/>
      <sheetName val="1-1"/>
      <sheetName val="2-12"/>
      <sheetName val="2-1"/>
      <sheetName val="1-2"/>
      <sheetName val="2-2"/>
      <sheetName val="1-3"/>
      <sheetName val="Sheet6"/>
      <sheetName val="Sheet5"/>
      <sheetName val="8thangdaunam"/>
      <sheetName val="Sheet4"/>
      <sheetName val="Sheet2"/>
      <sheetName val="KDT6"/>
      <sheetName val="KDT7"/>
      <sheetName val="KDT8"/>
      <sheetName val="KDT9"/>
      <sheetName val="KDT10"/>
      <sheetName val="TH"/>
      <sheetName val="XLT7"/>
      <sheetName val="XL8"/>
      <sheetName val="XLT9"/>
      <sheetName val="Sheet9"/>
      <sheetName val="XLT6"/>
      <sheetName val="XXXXXXXX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Vayvon"/>
      <sheetName val="Sheet1"/>
      <sheetName val="Tdien"/>
      <sheetName val="DTSON ADB3-N2"/>
      <sheetName val="Sheet12"/>
      <sheetName val="Sheet11"/>
      <sheetName val="Sheet10"/>
      <sheetName val="BangketienvayNHS"/>
      <sheetName val="Sheet15"/>
      <sheetName val="Sheet3"/>
      <sheetName val="Sheet14"/>
      <sheetName val="Sheet16"/>
      <sheetName val="tong hop"/>
      <sheetName val="phan tich DG"/>
      <sheetName val="gia vat lieu"/>
      <sheetName val="gia xe may"/>
      <sheetName val="gia nhan cong"/>
      <sheetName val="tuong"/>
      <sheetName val="chi tieu HV"/>
      <sheetName val="sx-tt-tk"/>
      <sheetName val="tsach &amp; thu hoi"/>
      <sheetName val="KK than ton   (2)"/>
      <sheetName val="KK than ton   (3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 (2)"/>
      <sheetName val="XNGBQI-05 (3)"/>
      <sheetName val="XNGBQII-05 (2)"/>
      <sheetName val="XNGBQII-05 (3)"/>
      <sheetName val="XNGBQIII-05"/>
      <sheetName val="XNGBQII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"/>
      <sheetName val="000000000000"/>
      <sheetName val="100000000000"/>
      <sheetName val="200000000000"/>
      <sheetName val="00000001"/>
      <sheetName val="XNGBQII-05"/>
      <sheetName val="XNGBQII-05 (02)"/>
      <sheetName val="Shdet3"/>
      <sheetName val="g)a vat lieu"/>
      <sheetName val="gia nhan cmng"/>
      <sheetName val="!-3"/>
      <sheetName val="T2"/>
      <sheetName val="T3"/>
      <sheetName val="T4"/>
      <sheetName val="T5"/>
      <sheetName val="THop"/>
      <sheetName val="THKD"/>
      <sheetName val="10000000"/>
      <sheetName val="20000000"/>
      <sheetName val="30000000"/>
      <sheetName val="40000000"/>
      <sheetName val="TT 9T - 2003"/>
      <sheetName val="TT QIII-2003"/>
      <sheetName val="TT QII-2003"/>
      <sheetName val="TT QI-2003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B-n (2)"/>
      <sheetName val="B-n"/>
      <sheetName val="B-ky2"/>
      <sheetName val="TH-t toan"/>
      <sheetName val="T-toan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khi tiet KHM"/>
      <sheetName val="DP than"/>
      <sheetName val="Maueoi"/>
      <sheetName val="TH thantkn"/>
      <sheetName val="XNE@QII-05 (3)"/>
      <sheetName val="PHUTRO500"/>
      <sheetName val="BANGTRA"/>
      <sheetName val="vlmifh hoa"/>
      <sheetName val="catNam Daf (DELTA) (3)"/>
      <sheetName val="Sheet0"/>
      <sheetName val="QK(@P1) (7)"/>
      <sheetName val="sx-tt)tk"/>
      <sheetName val="LLV"/>
      <sheetName val="dtxl"/>
      <sheetName val="gvl"/>
      <sheetName val="Chart1"/>
      <sheetName val="PTVT"/>
      <sheetName val="THKL"/>
      <sheetName val="CLVL"/>
      <sheetName val="CLVT Mong"/>
      <sheetName val="PTVT Mong"/>
      <sheetName val="DG Mong"/>
      <sheetName val="CLVT Than"/>
      <sheetName val="PTVT Than"/>
      <sheetName val="DG Than"/>
      <sheetName val="BiaNgoai"/>
      <sheetName val="BiaTrong"/>
      <sheetName val="THVT"/>
      <sheetName val="CVC"/>
      <sheetName val="CVCM"/>
      <sheetName val="BG"/>
      <sheetName val="DToan"/>
      <sheetName val="t.so"/>
      <sheetName val="TH1"/>
      <sheetName val="TH2"/>
      <sheetName val="TH3"/>
      <sheetName val="TH4"/>
      <sheetName val="TH5"/>
      <sheetName val="TH6"/>
      <sheetName val="TH7"/>
      <sheetName val="TH8"/>
      <sheetName val="TH9"/>
      <sheetName val="TH10"/>
      <sheetName val="TH11"/>
      <sheetName val="TH12"/>
      <sheetName val="rotoduc"/>
      <sheetName val="Truc"/>
      <sheetName val="roto truc"/>
      <sheetName val="stato"/>
      <sheetName val="Day dt"/>
      <sheetName val="statoday"/>
      <sheetName val="stato tam say"/>
      <sheetName val="Than"/>
      <sheetName val="Stato ep"/>
      <sheetName val="Canh gio"/>
      <sheetName val="Napgio"/>
      <sheetName val="Nap-Hopcuc"/>
      <sheetName val="laprap"/>
      <sheetName val="Cocau"/>
      <sheetName val="Ss Z- GB"/>
      <sheetName val="tonghop"/>
      <sheetName val="Sheet18"/>
      <sheetName val="[PHUTRO500.xlsѝGia ban NK bq"/>
      <sheetName val="_PHUTRO500.xlsѝGia ban NK bq"/>
      <sheetName val="Cheet14"/>
      <sheetName val="nc"/>
      <sheetName val="vlieu"/>
      <sheetName val="MTO REV.2(ARMOR)"/>
      <sheetName val="CD2000"/>
      <sheetName val="GIAVLIEU"/>
      <sheetName val="DS-Thuong 6T dau"/>
      <sheetName val="DTCT"/>
      <sheetName val="F1"/>
      <sheetName val="Det1-3"/>
      <sheetName val="T-H"/>
      <sheetName val="Com29-04Gh"/>
      <sheetName val="Com27-04NThu"/>
      <sheetName val="TH8-5"/>
      <sheetName val="KL Nthu ngay 8-5"/>
      <sheetName val="Com21-04"/>
      <sheetName val="115BC03"/>
      <sheetName val="112BC02"/>
      <sheetName val="114BC02"/>
      <sheetName val="113BC03"/>
      <sheetName val="113BC02"/>
      <sheetName val="116BC02"/>
      <sheetName val="116BC04"/>
      <sheetName val="114BC04"/>
      <sheetName val="112BC04"/>
      <sheetName val="111AC01"/>
      <sheetName val="111-BC02"/>
      <sheetName val="115BC02"/>
      <sheetName val="116BC01"/>
      <sheetName val="GH116BC04(13-4)"/>
      <sheetName val="GH113BC03(13-4)"/>
      <sheetName val="GH112BC02(13-4)"/>
      <sheetName val="Com1-3"/>
      <sheetName val="Com26-3"/>
      <sheetName val="Det26-3"/>
      <sheetName val="Com1-4"/>
      <sheetName val="Det1-4"/>
      <sheetName val="50000000"/>
      <sheetName val="BOQ-1"/>
      <sheetName val="thdt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KLHT"/>
      <sheetName val="KJ 2002"/>
      <sheetName val="KDT9_x0000__x0000__x0000__x0000__x0000__x0000__x0000__x0000__x0000__x0000__x0000__x0000_Դǧ_x0000__x0004__x0000__x0000__x0000__x0000__x0000__x0000_Ǘ_x0000__x0000__x0000_"/>
      <sheetName val="Breakdown bill"/>
      <sheetName val="Breakdown 2"/>
      <sheetName val="Sheut26"/>
      <sheetName val="Cofgty"/>
      <sheetName val="BangketienvcyNHS"/>
      <sheetName val="XJ54"/>
      <sheetName val="can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 refreshError="1"/>
      <sheetData sheetId="324" refreshError="1"/>
      <sheetData sheetId="325" refreshError="1"/>
      <sheetData sheetId="326"/>
      <sheetData sheetId="327"/>
      <sheetData sheetId="328" refreshError="1"/>
      <sheetData sheetId="329"/>
      <sheetData sheetId="330" refreshError="1"/>
      <sheetData sheetId="331"/>
      <sheetData sheetId="33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Đoàn Vay Tiền"/>
      <sheetName val="Nợ Đoàn"/>
      <sheetName val="Sheet3"/>
      <sheetName val="Gia vat tu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TBIWC"/>
      <sheetName val="TBI nuoc"/>
      <sheetName val="00000000"/>
      <sheetName val="10000000"/>
      <sheetName val="gvl"/>
      <sheetName val="general"/>
      <sheetName val="Main Road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  <sheetName val="Sum"/>
      <sheetName val="RL"/>
      <sheetName val="TDQS"/>
      <sheetName val="40C"/>
      <sheetName val="40C-1"/>
      <sheetName val="thi lai"/>
      <sheetName val="DK6"/>
      <sheetName val="DK5"/>
      <sheetName val="DK4"/>
      <sheetName val="DK3"/>
      <sheetName val="DK2"/>
      <sheetName val="DK1"/>
      <sheetName val="ds1"/>
      <sheetName val="ds2"/>
      <sheetName val="ds3"/>
      <sheetName val="ds4"/>
      <sheetName val="ds5"/>
      <sheetName val="ds6"/>
      <sheetName val="6"/>
      <sheetName val="4"/>
      <sheetName val="5"/>
      <sheetName val="3"/>
      <sheetName val="2"/>
      <sheetName val="1"/>
      <sheetName val="DS"/>
      <sheetName val="HP"/>
      <sheetName val="LB"/>
      <sheetName val="SL"/>
      <sheetName val="hl"/>
      <sheetName val="40"/>
      <sheetName val="XXXXXXXX"/>
      <sheetName val="XXXXXXX0"/>
      <sheetName val="DE 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ongty"/>
      <sheetName val="VPPN"/>
      <sheetName val="XN74"/>
      <sheetName val="XN54"/>
      <sheetName val="XN33"/>
      <sheetName val="NK96"/>
      <sheetName val="C.noTX01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MTO REV.0"/>
      <sheetName val="phùn tich DG"/>
      <sheetName val="DO AM DT"/>
      <sheetName val="BANGTRA"/>
      <sheetName val="QMCT"/>
      <sheetName val="hieuchinh30.11"/>
      <sheetName val="Bcaonhanh"/>
      <sheetName val="chitieth.chinh"/>
      <sheetName val="trinhEVN29.8"/>
      <sheetName val="dtk490_x000d_491(PAI_x0009_"/>
      <sheetName val="QTNugc"/>
      <sheetName val="10000_x0010_00"/>
      <sheetName val="Ðoàn Vay Ti?n"/>
      <sheetName val="N? Ðoàn"/>
      <sheetName val="dtk490_x000a_491(PAI_x0009_"/>
      <sheetName val="Qheet1"/>
      <sheetName val="Input"/>
      <sheetName val="thdt"/>
      <sheetName val="th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Ðoàn Vay Ti_n"/>
      <sheetName val="N_ Ðoàn"/>
      <sheetName val="dtk490_491(PAI_x0009_"/>
      <sheetName val="dtk490_x000d_491(PAI "/>
      <sheetName val="dtk490_x000a_491(PAI "/>
      <sheetName val="cong"/>
      <sheetName val="Tinh truoc VAT"/>
      <sheetName val="CP khaosat(Congtinh)"/>
      <sheetName val="CP khaosat(tuyettinh)"/>
      <sheetName val="Bia"/>
      <sheetName val="Tai trong"/>
      <sheetName val="Pile-Br-Capacity"/>
      <sheetName val="gia vat_x0000_lieu"/>
      <sheetName val="BanTinh"/>
      <sheetName val="CN kho doi"/>
      <sheetName val="CTHTchua TTn?ib?"/>
      <sheetName val="CN2004 N?p TCT"/>
      <sheetName val="dudoan"/>
      <sheetName val="gia vat"/>
      <sheetName val="CD2000"/>
      <sheetName val="Truot_nen"/>
      <sheetName val="dt{490-491(PAII)"/>
      <sheetName val="CTHTchua TTn_ib_"/>
      <sheetName val="CN2004 N_p TCT"/>
      <sheetName val=""/>
      <sheetName val="GIAVL"/>
      <sheetName val="G2G3_CDR_Dim"/>
      <sheetName val="G2_System_Inputs"/>
      <sheetName val="G2_TDT_Input"/>
      <sheetName val="G2_TDT_Advanced"/>
      <sheetName val="G2G3_GGSN_WC"/>
      <sheetName val="G3_System_Inputs"/>
      <sheetName val="G3_TDT_Input"/>
      <sheetName val="dtxl"/>
      <sheetName val="dtk486"/>
      <sheetName val="TTTram"/>
      <sheetName val="pc"/>
      <sheetName val="pt"/>
      <sheetName val="111"/>
      <sheetName val="th thu chi"/>
      <sheetName val="tam ung"/>
      <sheetName val="T2"/>
      <sheetName val="T3"/>
      <sheetName val="T4"/>
      <sheetName val="T5"/>
      <sheetName val="THop"/>
      <sheetName val="THKD"/>
      <sheetName val="20000000"/>
      <sheetName val="30000000"/>
      <sheetName val="40000000"/>
      <sheetName val="Gia"/>
      <sheetName val="Breakdown bill"/>
      <sheetName val="Breakdown 2"/>
      <sheetName val="Ref"/>
      <sheetName val="dtk490_491(PA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 refreshError="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 refreshError="1"/>
      <sheetData sheetId="203" refreshError="1"/>
      <sheetData sheetId="204" refreshError="1"/>
      <sheetData sheetId="205" refreshError="1"/>
      <sheetData sheetId="20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  <sheetName val="THTDT"/>
      <sheetName val="Gia VL (QII-2006)"/>
      <sheetName val="TONG HOP VL_NC"/>
      <sheetName val="CHITIET VL_NC_TT _1p"/>
      <sheetName val="TONG HOP VL_NC TT"/>
      <sheetName val="KPVC_BD "/>
      <sheetName val="_REF"/>
      <sheetName val="CHITIET VL_NC_TT_3p"/>
      <sheetName val="VCV_BE_TONG"/>
      <sheetName val="CHITIET VL_NC"/>
      <sheetName val="THPDMoi  _2_"/>
      <sheetName val="t_h HA THE"/>
      <sheetName val="TONGKE_HT"/>
      <sheetName val="LKVL_CK_HT_GD1"/>
      <sheetName val="TH VL_ NC_ DDHT Thanhphuoc"/>
      <sheetName val="dongia _2_"/>
      <sheetName val="lam_moi"/>
      <sheetName val="thao_go"/>
      <sheetName val="D.chau"/>
      <sheetName val="TONG HOP VL-NC_x0000_TT"/>
      <sheetName val="ctdg"/>
      <sheetName val="CHITIET VL-NC-TT1p"/>
      <sheetName val=""/>
      <sheetName val="DG_x0006__x0000__x0000_DONGIA_x0007__x0000__x0000_chitimc_x0004__x0000__x0000_dtxl_x0006__x0000__x0000_"/>
      <sheetName val="bia"/>
      <sheetName val="ky (2)"/>
      <sheetName val="TH"/>
      <sheetName val="DT"/>
      <sheetName val="KLtuyen"/>
      <sheetName val="1m"/>
      <sheetName val="VTB"/>
      <sheetName val="PT"/>
      <sheetName val="ky"/>
      <sheetName val="XXXXXXXX"/>
      <sheetName val="00000000"/>
      <sheetName val="10000000"/>
      <sheetName val="20000000"/>
      <sheetName val="KH_Q1_Q2_01"/>
      <sheetName val="TONG HOP VL-NC?TT"/>
      <sheetName val="Tong hop kinh phi"/>
      <sheetName val="CHITI_x0000__x0000_ VL-NC-TT-3p"/>
      <sheetName val="DG_x0006_"/>
      <sheetName val="CHITI"/>
      <sheetName val="TONG HOP VL-NC_TT"/>
      <sheetName val="TONGKE3p_"/>
      <sheetName val="DON_GIA"/>
      <sheetName val="TONG_HOP_VL-NC"/>
      <sheetName val="CHITIET_VL-NC-TT_-1p"/>
      <sheetName val="TONG_HOP_VL-NC_TT"/>
      <sheetName val="KPVC-BD_"/>
      <sheetName val="CHITIET_VL-NC-TT-3p"/>
      <sheetName val="CHITIET_VL-NC"/>
      <sheetName val="THPDMoi__(2)"/>
      <sheetName val="t-h_HA_THE"/>
      <sheetName val="TH_VL,_NC,_DDHT_Thanhphuoc"/>
      <sheetName val="dongia_(2)"/>
      <sheetName val="TH_XL"/>
      <sheetName val="vanchuyen_TC"/>
      <sheetName val="D_chau"/>
      <sheetName val="Gia_VL_(QII-2006)"/>
      <sheetName val="TONG_HOP_VL_NC"/>
      <sheetName val="CHITIET_VL_NC_TT__1p"/>
      <sheetName val="TONG_HOP_VL_NC_TT"/>
      <sheetName val="KPVC_BD_"/>
      <sheetName val="CHITIET_VL_NC_TT_3p"/>
      <sheetName val="CHITIET_VL_NC"/>
      <sheetName val="THPDMoi___2_"/>
      <sheetName val="t_h_HA_THE"/>
      <sheetName val="TH_VL__NC__DDHT_Thanhphuoc"/>
      <sheetName val="dongia__2_"/>
      <sheetName val="TONG_HOP_VL-NCTT"/>
      <sheetName val="ky_(2)"/>
      <sheetName val="DG_x0006_??DONGIA_x0007_??chitimc_x0004_??dtxl_x0006_??"/>
      <sheetName val="DG_x0006___DONGIA_x0007___chitimc_x0004___dtxl_x0006___"/>
      <sheetName val="CHITI?? VL-NC-TT-3p"/>
      <sheetName val="ptvt"/>
      <sheetName val="CHITI__ VL-NC-TT-3p"/>
      <sheetName val="Bu_vat_lieu"/>
      <sheetName val="Du toan"/>
      <sheetName val="MTO REV.2(ARMOR)"/>
      <sheetName val="BANG KL"/>
      <sheetName val="TH VL, NC, DDHÿÿThanÿÿhuoc"/>
      <sheetName val="general requirements"/>
      <sheetName val="Sheet3"/>
      <sheetName val="TH-XL"/>
      <sheetName val="CT Thang Mo"/>
      <sheetName val="CT  PL"/>
      <sheetName val="KC-moi"/>
      <sheetName val="pÿÿluc1"/>
      <sheetName val="KPVÿÿBD "/>
      <sheetName val="general_requirements"/>
      <sheetName val="CT_Thang_Mo"/>
      <sheetName val="CT__PL"/>
      <sheetName val="KPVÿÿBD_"/>
      <sheetName val="BAOGIATHA_x000e_G"/>
      <sheetName val="DG-Don vi"/>
      <sheetName val="CT -THVL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_GC_Satthep"/>
      <sheetName val="35KV"/>
      <sheetName val="T.Tinh"/>
      <sheetName val="TBA "/>
      <sheetName val="TT_0,4KV"/>
      <sheetName val="DT_0,4KV"/>
      <sheetName val="CP_Xaylap"/>
      <sheetName val="CP_Thietbi"/>
      <sheetName val="CP_Khac"/>
      <sheetName val="Tong_DT"/>
      <sheetName val="TTVanChuyen"/>
      <sheetName val="Phuluc"/>
      <sheetName val="IBASE"/>
      <sheetName val="T.06-05 DL(Tong)"/>
      <sheetName val="Thi Xa"/>
      <sheetName val="Yen Son"/>
      <sheetName val="Son Duong"/>
      <sheetName val="Ham Yen"/>
      <sheetName val="Chiem Hoa"/>
      <sheetName val="Na Hang"/>
      <sheetName val="Quy I"/>
      <sheetName val="00000000"/>
    </sheetNames>
    <sheetDataSet>
      <sheetData sheetId="0" refreshError="1">
        <row r="7">
          <cell r="C7">
            <v>3546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Sheet2"/>
      <sheetName val="Sheet3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thuvon T3-2003"/>
      <sheetName val="KHThuvonT4-2003"/>
      <sheetName val="THuchienKHTVQI-2003"/>
      <sheetName val="KHTV Q2-2003"/>
      <sheetName val="Thang5-0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5 nam (tach)"/>
      <sheetName val="5 nam (tach) (2)"/>
      <sheetName val="KH 2003"/>
      <sheetName val="tong hop"/>
      <sheetName val="phan tich DG"/>
      <sheetName val="gia vat lieu"/>
      <sheetName val="gia xe may"/>
      <sheetName val="gia nhan cong"/>
      <sheetName val="XL4Test5"/>
      <sheetName val="PC"/>
      <sheetName val="Ph-Thu"/>
      <sheetName val="Ph-Thu (2)"/>
      <sheetName val="PC (2)"/>
      <sheetName val="Chart2"/>
      <sheetName val="Chart1"/>
      <sheetName val="PC (3)"/>
      <sheetName val="Congty"/>
      <sheetName val="VPPN"/>
      <sheetName val="XN74"/>
      <sheetName val="XN54"/>
      <sheetName val="XN33"/>
      <sheetName val="NK96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NEW_PANEL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Sheet4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Phantich"/>
      <sheetName val="Toan_DA"/>
      <sheetName val="2004"/>
      <sheetName val="2005"/>
      <sheetName val="BL01"/>
      <sheetName val="BL02"/>
      <sheetName val="BL03"/>
      <sheetName val="KHOI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cong40_x0016_-410"/>
      <sheetName val="ton tam"/>
      <sheetName val="Thep hinh"/>
      <sheetName val="p-in"/>
      <sheetName val=""/>
      <sheetName val="DSKH HN"/>
      <sheetName val="NKY "/>
      <sheetName val="DS-TT"/>
      <sheetName val=" HN NHAP"/>
      <sheetName val="KHO HN"/>
      <sheetName val="CNO "/>
      <sheetName val="Phan dap J95"/>
      <sheetName val="_x0012_2-9"/>
      <sheetName val="K255 SBasa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kh Òv-10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`28-10"/>
      <sheetName val="tuong"/>
      <sheetName val="Sheetး6"/>
      <sheetName val="NEW-PAN၅L"/>
      <sheetName val="[PANEL.XLSၝXL4Test5"/>
      <sheetName val="[PANEL.XLSŝQT thue 2001"/>
      <sheetName val="Tuan B_x0000_ao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T9"/>
      <sheetName val="T2"/>
      <sheetName val="T1"/>
      <sheetName val="TH FF140"/>
      <sheetName val="TH FF177"/>
      <sheetName val="Tien dat HD"/>
      <sheetName val="TH cong no"/>
      <sheetName val="12.03"/>
      <sheetName val="1.04"/>
      <sheetName val="2.04"/>
      <sheetName val="3.04"/>
      <sheetName val="4.04"/>
      <sheetName val="U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 refreshError="1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 refreshError="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 refreshError="1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dongia_x0000__x0000__x0000__x0000__x0000__x0000__x0000__x0000__x0000__x0000__x0009__x0000_㢠ś_x0000__x0004__x0000__x0000__x0000__x0000__x0000__x0000_㋄ś_x0000_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THCP"/>
      <sheetName val="BQT"/>
      <sheetName val="RG"/>
      <sheetName val="BCVT"/>
      <sheetName val="BKHD"/>
      <sheetName val="NEW-PANE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N"/>
      <sheetName val="ND"/>
      <sheetName val="VL"/>
      <sheetName val="d䁧"/>
      <sheetName val="Chart1"/>
      <sheetName val="KL18Thang"/>
      <sheetName val="TH"/>
      <sheetName val="M200"/>
      <sheetName val="DTCT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_x0000__x0000__x0000__x0000__x0000__x0000__x0000__x0000__x0000__x0009__x0000_?s_x0000__x0004__x0000__x0000__x0000__x0000__x0000__x0000_?s_x0000__x0000__x0000__x0000__x0000__x0000__x0000__x0000_"/>
      <sheetName val="Comb"/>
      <sheetName val="CPVCBT"/>
      <sheetName val="CPVCBD"/>
      <sheetName val="GVLBT"/>
      <sheetName val="GVLBD"/>
      <sheetName val="vuabt"/>
      <sheetName val="vuabd"/>
      <sheetName val="SXDDMO"/>
      <sheetName val="SXDH"/>
      <sheetName val="SXBTN"/>
      <sheetName val="SXDDMOD"/>
      <sheetName val="SXDHD"/>
      <sheetName val="SXBTND"/>
      <sheetName val="gcm"/>
      <sheetName val="gcm06"/>
      <sheetName val="cphoi"/>
      <sheetName val="cphoi2"/>
      <sheetName val="duoith"/>
      <sheetName val="cpnc205"/>
      <sheetName val="cpnc205mtc"/>
      <sheetName val="cpnclx205"/>
      <sheetName val="cpncvts"/>
      <sheetName val="cpnctnvs"/>
      <sheetName val="cpnctlan"/>
      <sheetName val="KGA"/>
      <sheetName val="ctldtb"/>
      <sheetName val="tonghopldtb"/>
      <sheetName val="ctldtbd"/>
      <sheetName val="tonghopldtbd"/>
      <sheetName val="dongia_x0000_ 㢠ś_x0000__x0004__x0000_㋄ś_x0000_"/>
      <sheetName val="d?"/>
      <sheetName val="dongia_x0000__x0000__x0000__x0000__x0000__x0000__x0000__x0000__x0000__x0000__x0009__x0000_?s_x0000__x0004__x0000__x0000__x0000__x0000__x0000__x0000_?s_x0000_"/>
      <sheetName val="ch DG_x0000__x0000_??_x0000__x0004__x0000__x0000__x0000__x0000__x0000__x0000_??_x0000__x0000__x0000__x0000__x0000__x0000__x0000__x0000_??_x0000__x0000_"/>
      <sheetName val="tra-vat-lieu"/>
      <sheetName val=""/>
      <sheetName val="Hướng dẫn"/>
      <sheetName val="Ví dụ hàm Vlookup"/>
      <sheetName val="_x0000_@_x0000_@_x0000_@_x0000_@_x0000_@_x0000_@_x0000_@_x0000_@_x0000_@_x0000_@_x0000_@_x0000_@_x0000_@_x0000_@_x0000_@_x0000_"/>
      <sheetName val="phan tich DG_x0000__x0000_??_x0000__x0004__x0000__x0000__x0000__x0000__x0000__x0000_??_x0000__x0000__x0000__x0000__x0000_"/>
      <sheetName val="NEW_PANEL"/>
      <sheetName val="dongia_x0000_ ?s_x0000__x0004__x0000_?s_x0000_"/>
      <sheetName val="d_"/>
      <sheetName val="ch DG"/>
      <sheetName val="dongia??????????_x0009_?㢠ś?_x0004_??????㋄ś?"/>
      <sheetName val="phan tich DG??㠨Ȣ?_x0004_??????杀Ȣ?????"/>
      <sheetName val="?????????_x0009_??s?_x0004_???????s????????"/>
      <sheetName val="dongia? 㢠ś?_x0004_?㋄ś?"/>
      <sheetName val="dongia??????????_x0009_??s?_x0004_???????s?"/>
      <sheetName val="ch DG?????_x0004_????????????????????"/>
      <sheetName val="?@?@?@?@?@?@?@?@?@?@?@?@?@?@?@?"/>
      <sheetName val="phan tich DG?????_x0004_?????????????"/>
      <sheetName val="dongia?_x0009_㢠ś?_x0004_?㋄ś?"/>
      <sheetName val="dongia?_x0009_?s?_x0004_??s?"/>
      <sheetName val="dongia?_x0009_㢠ś_x0004_?㋄ś"/>
      <sheetName val="dongia?_x0009_?s_x0004_??s"/>
      <sheetName val="dongia? ?s?_x0004_??s?"/>
      <sheetName val="_x0009_?s?_x0004_??s?"/>
      <sheetName val="ch DG????_x0004_???????"/>
      <sheetName val="phan tich DG????_x0004_????"/>
      <sheetName val="_x0009_?s"/>
      <sheetName val="Hu?ng d?n"/>
      <sheetName val="Ví d? hàm Vlookup"/>
      <sheetName val="BTH phi"/>
      <sheetName val="BLT phi"/>
      <sheetName val="phi,le phi"/>
      <sheetName val="Bien Lai TON"/>
      <sheetName val="BCQT "/>
      <sheetName val="Giay di duong"/>
      <sheetName val="BC QT cua tung ap"/>
      <sheetName val="GIAO CHI TIEU THU QUY 07"/>
      <sheetName val="BANG TONG HOP GIAY NOP TIEN"/>
      <sheetName val="_x0000__x0000__x0000__x0000__x0000__x0000__x0000__x0000__x0000__x0009__x0000_??_x0000__x0004__x0000__x0000__x0000__x0000__x0000__x0000_??_x0000__x0000__x0000__x0000__x0000__x0000__x0000__x0000_"/>
      <sheetName val="tuong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Cham cong 07-&gt;12"/>
      <sheetName val="Cham cong TH 1-&gt;6"/>
      <sheetName val="T Hop luong"/>
      <sheetName val="Input"/>
      <sheetName val="Page 3"/>
      <sheetName val="@_x0000_@_x0000_@_x0000_@_x0000_@_x0000_@_x0000_@_x0000_@_x0000_@_x0000_@_x0000_@_x0000_@_x0000_@_x0000_@_x0000_@_x0000_@"/>
      <sheetName val=" ?s_x0000__x0004__x0000_?s_x0000_"/>
      <sheetName val="dongia_x0000__x0000__x0000__x0000__x0000__x0000__x0002__x0000__x0000__x0000__x0009__x0000_?s_x0000__x0004__x0000__x0000__x0000__x0000__x0000__x0000_?s_x0000_"/>
      <sheetName val="phaɮ tich DG??㠨Ȣ?_x0004_??????杀Ȣ?????"/>
      <sheetName val="dongia??????_x0002_???_x0009_??s?_x0004_???????s?"/>
      <sheetName val="[DT-TN.xlsMCT"/>
      <sheetName val="Sheet9"/>
      <sheetName val="G_x0016_L"/>
      <sheetName val="dongia_x0000_ ??_x0000__x0004__x0000_??_x0000_"/>
      <sheetName val="KLt lan3"/>
      <sheetName val="donööö"/>
      <sheetName val="Book 1 Summary"/>
      <sheetName val="?????????_x0009_????_x0004_????????????????"/>
      <sheetName val="dongia?_x0002_?_x0009_?s?_x0004_??s?"/>
      <sheetName val="pha? tich DG?????_x0004_?????????????"/>
      <sheetName val="dongia? 㢠ś_x0004_?㋄ś"/>
      <sheetName val="ch DG???_x0004_???????"/>
      <sheetName val="_x0009__s"/>
      <sheetName val="dongia___________x0009__㢠ś__x0004_______㋄ś_"/>
      <sheetName val="dongia__x0009_㢠ś__x0004__㋄ś_"/>
      <sheetName val="dongia__x0009_㢠ś_x0004__㋄ś"/>
      <sheetName val="phan tich DG__㠨Ȣ__x0004_______杀Ȣ_____"/>
      <sheetName val="__________x0009___s__x0004________s________"/>
      <sheetName val="dongia___________x0009___s__x0004________s_"/>
      <sheetName val="dongia__x0009__s__x0004___s_"/>
      <sheetName val="dongia__x0009__s_x0004___s"/>
      <sheetName val="ch DG______x0004_____________________"/>
      <sheetName val="dongia_ 㢠ś__x0004__㋄ś_"/>
      <sheetName val="phan tich DG______x0004______________"/>
      <sheetName val="dongia_ _s__x0004___s_"/>
      <sheetName val="_x0009__s__x0004___s_"/>
      <sheetName val="ch DG_____x0004________"/>
      <sheetName val="phan tich DG_____x0004_____"/>
      <sheetName val="Hu_ng d_n"/>
      <sheetName val="Ví d_ hàm Vlookup"/>
      <sheetName val="phaɮ tich DG__㠨Ȣ__x0004_______杀Ȣ_____"/>
      <sheetName val="dongia_______x0002_____x0009___s__x0004________s_"/>
      <sheetName val="dongia__x0002___x0009__s__x0004___s_"/>
      <sheetName val="pha_ tich DG______x0004______________"/>
      <sheetName val="ch DG__"/>
      <sheetName val="_@_@_@_@_@_@_@_@_@_@_@_@_@_@_@_"/>
      <sheetName val="dongia_ 㢠ś_x0004__㋄ś"/>
      <sheetName val="ch DG____x0004________"/>
      <sheetName val="@"/>
      <sheetName val="@?@?@?@?@?@?@?@?@?@?@?@?@?@?@?@"/>
      <sheetName val="dongia? ?s_x0004_??s"/>
      <sheetName val="Tai_x0000_khoan"/>
      <sheetName val="GIAVNX"/>
      <sheetName val="RE"/>
      <sheetName val="Tra_bang"/>
      <sheetName val="ctTBA"/>
      <sheetName val=" _s"/>
      <sheetName val="_DT-TN.xlsMCT"/>
      <sheetName val="__________x0009______x0004_________________"/>
      <sheetName val="@_@_@_@_@_@_@_@_@_@_@_@_@_@_@_@"/>
      <sheetName val="dongia_ _s_x0004___s"/>
      <sheetName val="Tai"/>
      <sheetName val="gia 6at lieu"/>
      <sheetName val="TC  (2("/>
      <sheetName val="000000 0"/>
      <sheetName val="DTXL"/>
      <sheetName val="[DT-TN.xls_Cham cong TH 1-&gt;6"/>
      <sheetName val="_DT-TN.xls_Cham cong TH 1-&gt;6"/>
      <sheetName val="@_@_@_@_@_@_@_@_@_@_@_@_@_@_@_"/>
      <sheetName val="dongia___________x0009__?s__x0004_______?s_"/>
      <sheetName val="phan tich DG__??__x0004_______??_____"/>
      <sheetName val="dongia__x0009_?s__x0004__?s_"/>
      <sheetName val="dongia__x0009_?s_x0004__?s"/>
      <sheetName val="dongia_ ?s__x0004__?s_"/>
      <sheetName val="XXXPXXX0"/>
      <sheetName val="tong_hop"/>
      <sheetName val="phan_tich_DG"/>
      <sheetName val="gia_vat_lieu"/>
      <sheetName val="gia_xe_may"/>
      <sheetName val="gia_nhan_cong"/>
      <sheetName val="TC_"/>
      <sheetName val="TC__(2)"/>
      <sheetName val="PL_KS"/>
      <sheetName val="thi_sat"/>
      <sheetName val="den_bu"/>
      <sheetName val="dongia 㢠ś㋄ś"/>
      <sheetName val="Du_toan_(2)"/>
      <sheetName val="Du_toan"/>
      <sheetName val="Phan_tich_vat_tu"/>
      <sheetName val="Tong_hop_vat_tu"/>
      <sheetName val="Gia_tri_vat_tu"/>
      <sheetName val="Chenh_lech_vat_tu"/>
      <sheetName val="Du_thau"/>
      <sheetName val="Don_gia_chi_tiet"/>
      <sheetName val="Tu_van_Thiet_ke"/>
      <sheetName val="Tien_do_thi_cong"/>
      <sheetName val="Bia_du_toan"/>
      <sheetName val="Tro_giup"/>
      <sheetName val="dongia_㢠ś㋄ś"/>
      <sheetName val="phan_tich_DG㠨Ȣ杀Ȣ咄Ȣ"/>
      <sheetName val="GT_TT_(2)"/>
      <sheetName val="KLTC_giai_doan"/>
      <sheetName val="KL_(2)"/>
      <sheetName val="KLtt_lan3"/>
      <sheetName val="GTT2_lan3_tt"/>
      <sheetName val="GTT2_lan_4_dc_"/>
      <sheetName val="chenh_lech_gia"/>
      <sheetName val="KL_bao_con_lai"/>
      <sheetName val="GTT2_lan_4_tt"/>
      <sheetName val="Tai_khoan"/>
      <sheetName val="CT_doanh_thu_2005"/>
      <sheetName val="Dthu_2006_sua"/>
      <sheetName val="Doanh_thu_gia_thanh"/>
      <sheetName val="6_thang_2006"/>
      <sheetName val="Bao_cao_thue_(2)"/>
      <sheetName val="Tong_hop_CP_T10"/>
      <sheetName val="Bao_cao_thue"/>
      <sheetName val="Thue_cong_trinh"/>
      <sheetName val="Gia_thanh"/>
      <sheetName val="Pke_toan"/>
      <sheetName val="Gia_thanh_cong_trinh_-_Hoa"/>
      <sheetName val="Ke_toan_thuc_hien_cong_trinh"/>
      <sheetName val="Du_kien_DT_9_thang_de_nop"/>
      <sheetName val="TK_NO_111"/>
      <sheetName val="TK_NO_112"/>
      <sheetName val="TK_1418"/>
      <sheetName val="TK_331"/>
      <sheetName val="TK_1412"/>
      <sheetName val="BCAO_SDCT"/>
      <sheetName val="TK_142"/>
      <sheetName val="TK_242"/>
      <sheetName val="TK_CO_112"/>
      <sheetName val="TK_153"/>
      <sheetName val="CT_154"/>
      <sheetName val="TK_CO_111"/>
      <sheetName val=" ?s?_x0004_??s?"/>
      <sheetName val="dongia_x0000_̃̃̃̃̃̃̃̃̃̃̃̃̃̃̃̃̃̃̃̃̃̃̃̃"/>
      <sheetName val="Gia"/>
      <sheetName val=" ?s"/>
      <sheetName val="tong ho`"/>
      <sheetName val="????????? ??s?_x0004_???????s????????"/>
      <sheetName val="dongia?????????? ?㢠ś?_x0004_??????㋄ś?"/>
      <sheetName val="dongia?????????? ??s?_x0004_???????s?"/>
      <sheetName val=" _s__x0004___s_"/>
      <sheetName val="HESO"/>
      <sheetName val="dongia?̃̃̃̃̃̃̃̃̃̃̃̃̃̃̃̃̃̃̃̃̃̃̃̃"/>
      <sheetName val="dongia? ???_x0004_????"/>
      <sheetName val="Hý?ng d?n"/>
      <sheetName val="dongia?_x0009_???_x0004_????"/>
      <sheetName val="dongia??????????_x0009_????_x0004_?????????"/>
      <sheetName val="dongia?_x0009_??_x0004_???"/>
      <sheetName val="dongia_x0000__x0009_??_x0000__x0004__x0000_??_x0000_"/>
      <sheetName val="IBASE"/>
      <sheetName val="DI-ESTI"/>
      <sheetName val="BCTC"/>
      <sheetName val="pha? tich DG__??__x0004_______??_____"/>
      <sheetName val="dongia_ ?s_x0004__?s"/>
      <sheetName val="dtct cau"/>
      <sheetName val="Hý_ng d_n"/>
      <sheetName val="dongia__x0009_____x0004_____"/>
      <sheetName val="dongia___________x0009______x0004__________"/>
      <sheetName val="dongia__x0009____x0004____"/>
      <sheetName val="dongia_ ____x0004_____"/>
      <sheetName val="phan tich DG?㠨Ȣ?_x0004_?杀Ȣ?咄Ȣ?"/>
      <sheetName val="phan tich DG?㠨Ȣ?_x0004_?杀Ȣ?"/>
      <sheetName val="dongia 㢠ś?_x0004_?㋄ś?"/>
      <sheetName val="phan tich DG_㠨Ȣ__x0004__杀Ȣ_咄Ȣ_"/>
      <sheetName val="phan tich DG_㠨Ȣ__x0004__杀Ȣ_"/>
      <sheetName val="dongia 㢠ś__x0004__㋄ś_"/>
      <sheetName val="dongia_̃̃̃̃̃̃̃̃̃̃̃̃̃̃̃̃̃̃̃̃̃̃̃̃"/>
      <sheetName val="@?@?@?@?@?@?@?@?@?@?@?@?@?@?@?"/>
      <sheetName val="DT-XL"/>
      <sheetName val="dongia_x0000__x0002__x0000_ ?s_x0000__x0004__x0000_?s_x0000_"/>
      <sheetName val="dongia??????_x0002_??? ??s?_x0004_???????s?"/>
      <sheetName val="dongia?_x0002_? ?s?_x0004_??s?"/>
      <sheetName val="dongia__________ _㢠ś__x0004_______㋄ś_"/>
      <sheetName val="_________ __s__x0004________s________"/>
      <sheetName val="dongia__________ __s__x0004________s_"/>
      <sheetName val="dongia_______x0002____ __s__x0004________s_"/>
      <sheetName val="dongia__x0002__ _s__x0004___s_"/>
      <sheetName val="Ke toan thuk hien cong trinh"/>
      <sheetName val=" ??_x0000__x0004__x0000_??_x0000_"/>
      <sheetName val="????????? ????_x0004_????????????????"/>
      <sheetName val=" ???_x0004_????"/>
      <sheetName val=" __"/>
      <sheetName val="_________ _____x0004_________________"/>
      <sheetName val=" ____x0004_____"/>
      <sheetName val="Tai?khoan"/>
      <sheetName val="_x0009___"/>
      <sheetName val="dongia_x0000__x0009_㢠ś_x0000__x0004__x0000_㋄ś_x0000_"/>
      <sheetName val="dongia_x0000__x0009_㢠ś_x0004__x0000_㋄ś"/>
      <sheetName val="dongia_x0000__x0009_?s_x0000__x0004__x0000_?s_x0000_"/>
      <sheetName val="dongia_x0000__x0009_?s_x0004__x0000_?s"/>
      <sheetName val="_x0009_?s_x0000__x0004__x0000_?s_x0000_"/>
      <sheetName val="ch DG_x0000_??_x0000__x0004__x0000_??_x0000_??_x0000_"/>
      <sheetName val="dongia_x0000_ 㢠ś_x0004__x0000_㋄ś"/>
      <sheetName val="phan tich DG_x0000_??_x0000__x0004__x0000_??_x0000_"/>
      <sheetName val="dongia_x0000__x0002__x0000__x0009_?s_x0000__x0004__x0000_?s_x0000_"/>
      <sheetName val="ch DG??_x0000__x0004__x0000_??_x0000_??_x0000_"/>
      <sheetName val="dongia_x0000_ ?s_x0004__x0000_?s"/>
      <sheetName val="_x0009_??_x0000__x0004__x0000_??_x0000_"/>
      <sheetName val="@_x0000_@_x0000_@_x0000_@_x0000_@_x0000_@_x0000_@_x0000_@_x0000_@_x0000_@_x0000_@_x0000_@_x0000_@_x0000_@_x0000_@_x0000_"/>
      <sheetName val="_x0000__x0000__x0000__x0000__x0000__x0000__x0000__x0000__x0000_ _x0000_?s_x0000__x0004__x0000__x0000__x0000__x0000__x0000__x0000_?s_x0000__x0000__x0000__x0000__x0000__x0000__x0000__x0000_"/>
      <sheetName val="dongia_x0000__x0000__x0000__x0000__x0000__x0000__x0000__x0000__x0000__x0000_ _x0000_㢠ś_x0000__x0004__x0000__x0000__x0000__x0000__x0000__x0000_㋄ś_x0000_"/>
      <sheetName val="dongia_x0000__x0000__x0000__x0000__x0000__x0000__x0000__x0000__x0000__x0000_ _x0000_?s_x0000__x0004__x0000__x0000__x0000__x0000__x0000__x0000_?s_x0000_"/>
      <sheetName val="_x0000__x0000__x0000__x0000__x0000__x0000__x0000__x0000__x0000_ _x0000_??_x0000__x0004__x0000__x0000__x0000__x0000__x0000__x0000_??_x0000__x0000__x0000__x0000__x0000__x0000__x0000__x0000_"/>
      <sheetName val="dongia_x0000__x0000__x0000__x0000__x0000__x0000__x0002__x0000__x0000__x0000_ _x0000_?s_x0000__x0004__x0000__x0000__x0000__x0000__x0000__x0000_?s_x0000_"/>
      <sheetName val="dongia__________ _?s__x0004_______?s_"/>
      <sheetName val="dongia?????????? ????_x0004_?????????"/>
      <sheetName val="dongia? ??_x0004_???"/>
      <sheetName val="dongia__________ _____x0004__________"/>
      <sheetName val="dongia_ ___x0004____"/>
      <sheetName val="Chenh lech vct tu"/>
      <sheetName val="phan_tich_DG㠨Ȣ杀Ȣ"/>
      <sheetName val=" ?s?s"/>
      <sheetName val="dongia ?s?s"/>
      <sheetName val="Gia "/>
      <sheetName val="dongia_x0000_ 㢠ś_x0000__x0004__x0000_㏄ś_x0000_"/>
      <sheetName val="Du th!u"/>
      <sheetName val="TK NO 1q1"/>
      <sheetName val="~~~~~~~~~~~~~~~~~~~~~~~~~~~~~~~"/>
      <sheetName val="Page_3"/>
      <sheetName val="#REF!"/>
      <sheetName val="TH-Dien"/>
      <sheetName val="PEDESB"/>
      <sheetName val="DT-TN"/>
      <sheetName val="聰han tich DG_x0000__x0000_㠨Ȣ_x0000__x0004__x0000__x0000__x0000__x0000__x0000__x0000_杀Ȣ_x0000__x0000__x0000__x0000__x0000_"/>
      <sheetName val="Hướng d麫n"/>
      <sheetName val="Ví dụ hàm Vloïkup"/>
      <sheetName val="dongia_x0000_ ?s_x0002__x0004__x0000_?s_x0000_"/>
      <sheetName val="BCQT`"/>
      <sheetName val="dongia?????????_x0009_?㢠ś?_x0004_??????㋄ś?"/>
      <sheetName val="dongia ????"/>
      <sheetName val="dongia_????"/>
      <sheetName val="_x0009_???_x0004_????"/>
    </sheetNames>
    <sheetDataSet>
      <sheetData sheetId="0" refreshError="1"/>
      <sheetData sheetId="1" refreshError="1">
        <row r="6">
          <cell r="A6">
            <v>2</v>
          </cell>
          <cell r="B6" t="str">
            <v>VËt liÖu</v>
          </cell>
          <cell r="C6" t="str">
            <v>c¸i</v>
          </cell>
          <cell r="D6">
            <v>15000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D10">
            <v>104762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D28">
            <v>1900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D29">
            <v>109524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  <cell r="F34">
            <v>12557733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  <cell r="F69">
            <v>61760966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D71">
            <v>150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A80">
            <v>76</v>
          </cell>
          <cell r="B80" t="str">
            <v>M¸y thi c«ng</v>
          </cell>
          <cell r="C80" t="str">
            <v>c¸i</v>
          </cell>
          <cell r="D80">
            <v>50000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C98" t="str">
            <v>m2</v>
          </cell>
          <cell r="D98">
            <v>3800</v>
          </cell>
          <cell r="E98">
            <v>0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  <cell r="C99" t="str">
            <v>bÇu</v>
          </cell>
          <cell r="D99">
            <v>2000</v>
          </cell>
        </row>
        <row r="100">
          <cell r="A100" t="str">
            <v>.</v>
          </cell>
          <cell r="B100" t="str">
            <v>M¸y thi c«ng kh¸c</v>
          </cell>
          <cell r="C100" t="str">
            <v>bé</v>
          </cell>
          <cell r="D100">
            <v>170000</v>
          </cell>
          <cell r="E100">
            <v>0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  <cell r="C104" t="str">
            <v>kg</v>
          </cell>
          <cell r="D104">
            <v>381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  <cell r="C109" t="str">
            <v>kg</v>
          </cell>
          <cell r="D109">
            <v>12727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  <cell r="C114" t="str">
            <v>c¸i</v>
          </cell>
          <cell r="D114">
            <v>2300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  <cell r="C119" t="str">
            <v>c¸i</v>
          </cell>
          <cell r="D119">
            <v>2200000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  <cell r="C124" t="str">
            <v>c¸i</v>
          </cell>
          <cell r="D124">
            <v>1400</v>
          </cell>
        </row>
        <row r="125">
          <cell r="A125" t="str">
            <v>b</v>
          </cell>
          <cell r="B125" t="str">
            <v>§óc tÊm ®an mèi nèi</v>
          </cell>
          <cell r="C125" t="str">
            <v>bé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  <cell r="C129" t="str">
            <v>c¸i</v>
          </cell>
          <cell r="D129">
            <v>1500</v>
          </cell>
        </row>
        <row r="130">
          <cell r="A130" t="str">
            <v>b</v>
          </cell>
          <cell r="B130" t="str">
            <v>§óc tÊm ®an mèi nèi</v>
          </cell>
          <cell r="C130" t="str">
            <v>c¸i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/>
      <sheetData sheetId="278" refreshError="1"/>
      <sheetData sheetId="279" refreshError="1"/>
      <sheetData sheetId="280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/>
      <sheetData sheetId="290"/>
      <sheetData sheetId="291"/>
      <sheetData sheetId="292" refreshError="1"/>
      <sheetData sheetId="293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/>
      <sheetData sheetId="391"/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/>
      <sheetData sheetId="440"/>
      <sheetData sheetId="441"/>
      <sheetData sheetId="442"/>
      <sheetData sheetId="443" refreshError="1"/>
      <sheetData sheetId="444" refreshError="1"/>
      <sheetData sheetId="445"/>
      <sheetData sheetId="446" refreshError="1"/>
      <sheetData sheetId="447" refreshError="1"/>
      <sheetData sheetId="448" refreshError="1"/>
      <sheetData sheetId="449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 refreshError="1"/>
      <sheetData sheetId="459" refreshError="1"/>
      <sheetData sheetId="460" refreshError="1"/>
      <sheetData sheetId="46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XL4Poppy"/>
      <sheetName val="bao TNMT"/>
      <sheetName val="T2+3"/>
      <sheetName val="XL4Test5"/>
      <sheetName val="gVL"/>
      <sheetName val="DTCT-tuyen chinh"/>
      <sheetName val="atmy dinh "/>
      <sheetName val="uq my dinh "/>
      <sheetName val="atld 887"/>
      <sheetName val="trich ngang"/>
      <sheetName val="trich ngangmy dinh "/>
      <sheetName val="XXXXXXXX"/>
      <sheetName val="Bia ngoai"/>
      <sheetName val="biaky"/>
      <sheetName val="Thuyet minh"/>
      <sheetName val="thkp toan bo"/>
      <sheetName val="thkp"/>
      <sheetName val="Thvt_cl"/>
      <sheetName val="Van chuyen"/>
      <sheetName val="kinhphi"/>
      <sheetName val="tienluong"/>
      <sheetName val="PTVT"/>
      <sheetName val="PL1"/>
      <sheetName val="Sheet11"/>
      <sheetName val="Sheet13"/>
      <sheetName val="Sheet14"/>
      <sheetName val="Sheet15"/>
      <sheetName val="Sheet16"/>
      <sheetName val="00000000"/>
      <sheetName val="80 - V"/>
      <sheetName val="80 -T"/>
      <sheetName val="90"/>
      <sheetName val="95"/>
      <sheetName val="The 2"/>
      <sheetName val="The dac"/>
      <sheetName val="De Mi"/>
      <sheetName val="BK NHAP GACH"/>
      <sheetName val="Th"/>
      <sheetName val="Tra KS"/>
      <sheetName val="NEW-PANEL"/>
      <sheetName val="A6"/>
      <sheetName val="Xuly Data"/>
      <sheetName val="DTCT"/>
      <sheetName val="Gia KS"/>
      <sheetName val="GVT"/>
      <sheetName val="Mo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Bang ve"/>
      <sheetName val="Bang tong ke"/>
      <sheetName val="Liet ke vat tu"/>
      <sheetName val="Sheet2"/>
      <sheetName val="Sheet3"/>
      <sheetName val="Sheet4"/>
      <sheetName val="Sheet5"/>
      <sheetName val="XL4Test5"/>
      <sheetName val="TONG HOP"/>
      <sheetName val="BIA HUDA CHAI"/>
      <sheetName val="BIA HUDA LON"/>
      <sheetName val="BIA SG 450"/>
      <sheetName val="BIA SG 330"/>
      <sheetName val="BIA HENIKEN 330"/>
      <sheetName val="BG SUNNY 100g"/>
      <sheetName val="BG SUNNY 200g"/>
      <sheetName val="BG MEO 500g"/>
      <sheetName val="BG SOPHA 200g"/>
      <sheetName val="BG SUNNEW 100g"/>
      <sheetName val="BG SUNNEW 200g"/>
      <sheetName val="BG SUNNEW 500g"/>
      <sheetName val="BG ISO 400g "/>
      <sheetName val="BG ISO 180g"/>
      <sheetName val="PIN DEN CON VOI"/>
      <sheetName val="LOP OTO 500-12"/>
      <sheetName val="LOP OTO 700-16"/>
      <sheetName val="LOP OTO 840-15"/>
      <sheetName val="LOP OTO 900-20 DN"/>
      <sheetName val="LOP OTO 1000-20 DN"/>
      <sheetName val="LOP OTO 1100-20 DN"/>
      <sheetName val="LOP OTO 1200-20 DN"/>
      <sheetName val="LOP SIAM 900"/>
      <sheetName val="LOP SIAM 1000"/>
      <sheetName val="LOP SIAM 1100"/>
      <sheetName val="SAM OTO 1000-20 DN"/>
      <sheetName val="SAM OTO 1100-20 DN"/>
      <sheetName val="SAM OTO 1200-20 DN"/>
      <sheetName val="YEM OTO 1100-20"/>
      <sheetName val="YEM OTO 1200-20"/>
      <sheetName val="ACQUY 50 A"/>
      <sheetName val="ACQUY 70 A"/>
      <sheetName val="ACQUY 100 A"/>
      <sheetName val="ACQUY 120 A"/>
      <sheetName val="ACQUY 150 A"/>
      <sheetName val="ACQUY 200 A"/>
      <sheetName val="TL BASTOR"/>
      <sheetName val="TL ERA DO"/>
      <sheetName val="TL ERA XANH"/>
      <sheetName val="TL NGUA TRANG"/>
      <sheetName val="TL DALAT DO"/>
      <sheetName val="TL DA LAT XANH"/>
      <sheetName val="TL BLU XANH"/>
      <sheetName val="Tl CHO LON"/>
      <sheetName val="MI TALIFOOD"/>
      <sheetName val="MI  SAFOOD"/>
      <sheetName val="PHO BO GA"/>
      <sheetName val="MI BO RAU THOM"/>
      <sheetName val="MI  30 GOI"/>
      <sheetName val="MI BO BIT TET"/>
      <sheetName val="MI LAU THAI"/>
      <sheetName val="MI PH DONG DO"/>
      <sheetName val="NHUA LA PHONG "/>
      <sheetName val="KEO XOP CHANH"/>
      <sheetName val="SAT  4"/>
      <sheetName val="SAT 6"/>
      <sheetName val="SAT 8"/>
      <sheetName val="SAT 10"/>
      <sheetName val="SAT 12"/>
      <sheetName val="THEP BUOC"/>
      <sheetName val="KEM GAI"/>
      <sheetName val="THEP LUOI B40"/>
      <sheetName val="NHOM LA"/>
      <sheetName val="CAN N 5 LIT"/>
      <sheetName val="CAN N 20 LIT"/>
      <sheetName val="CAN N 30 LIT"/>
      <sheetName val="NI LONG (VAI N PVC)"/>
      <sheetName val="N- RUA SUMMER"/>
      <sheetName val="N- RUA SUPER 500 ml"/>
      <sheetName val="N- RUA TLONG"/>
      <sheetName val="DAY DIEN BOC PVC "/>
      <sheetName val="VO (GIAY TRANG)"/>
      <sheetName val="TON KEM"/>
      <sheetName val="QUAT TREO TUONG"/>
      <sheetName val="SUA DAC DD"/>
      <sheetName val="SUATUOI CO DUONG"/>
      <sheetName val="SUA PN XANH"/>
      <sheetName val="SUA ONG THO DO"/>
      <sheetName val="SUA BOT RILAC NGOT"/>
      <sheetName val="SUA  BOT RILAC MAN"/>
      <sheetName val="SUA PHINO"/>
      <sheetName val="SUA BOT 1,2,3"/>
      <sheetName val="MILO 200g"/>
      <sheetName val="MILO HOP 300g"/>
      <sheetName val="MILO 400g"/>
      <sheetName val="NUOC SAM YEN"/>
      <sheetName val="CAFE NET 20 goi"/>
      <sheetName val="CAFE NET 50 goi"/>
      <sheetName val="THTN"/>
      <sheetName val="DT0156"/>
      <sheetName val="CL0156"/>
      <sheetName val="DT0559"/>
      <sheetName val="CL0559"/>
      <sheetName val="DT0720"/>
      <sheetName val="CL0720"/>
      <sheetName val="DT0829"/>
      <sheetName val="CL0829"/>
      <sheetName val="DT0998"/>
      <sheetName val="CL0998"/>
      <sheetName val="TN01"/>
      <sheetName val="DT1110"/>
      <sheetName val="CL1110"/>
      <sheetName val="DT1207"/>
      <sheetName val="CL1027"/>
      <sheetName val="DT1253"/>
      <sheetName val="CL1253"/>
      <sheetName val="DT1472"/>
      <sheetName val="CL1472"/>
      <sheetName val="DT1595"/>
      <sheetName val="CL1595"/>
      <sheetName val="DT1797"/>
      <sheetName val="CL1797"/>
      <sheetName val="DT1850"/>
      <sheetName val="CL1850"/>
      <sheetName val="DT1924"/>
      <sheetName val="CL1924"/>
      <sheetName val="TN12"/>
      <sheetName val="DT2009"/>
      <sheetName val="CL2009"/>
      <sheetName val="DT2828"/>
      <sheetName val="CL2828"/>
      <sheetName val="DT2895"/>
      <sheetName val="CL2895"/>
      <sheetName val="DT2978"/>
      <sheetName val="CL2978"/>
      <sheetName val="TN23"/>
      <sheetName val="DT3080"/>
      <sheetName val="CL3080"/>
      <sheetName val="DT3235"/>
      <sheetName val="CL3235"/>
      <sheetName val="DT3440"/>
      <sheetName val="CL3440"/>
      <sheetName val="DT3536"/>
      <sheetName val="CL3536"/>
      <sheetName val="DT3625"/>
      <sheetName val="CL3625"/>
      <sheetName val="DT3680"/>
      <sheetName val="CL3680"/>
      <sheetName val="DT3714"/>
      <sheetName val="CL3714"/>
      <sheetName val="DT3730"/>
      <sheetName val="CL3730"/>
      <sheetName val="DT3976"/>
      <sheetName val="CL3976"/>
      <sheetName val="TN34"/>
      <sheetName val="DT4084"/>
      <sheetName val="CL4084"/>
      <sheetName val="DT4172"/>
      <sheetName val="CL4172"/>
      <sheetName val="DT4386"/>
      <sheetName val="CL4386"/>
      <sheetName val="DT4492"/>
      <sheetName val="CL4492"/>
      <sheetName val="DT4509"/>
      <sheetName val="CL4509"/>
      <sheetName val="DT4680"/>
      <sheetName val="CL4680"/>
      <sheetName val="DT4792"/>
      <sheetName val="CL4792"/>
      <sheetName val="DT4974"/>
      <sheetName val="CL4974"/>
      <sheetName val="TN45"/>
      <sheetName val="DT5435"/>
      <sheetName val="CL5435"/>
      <sheetName val="DT5578"/>
      <sheetName val="CL5578"/>
      <sheetName val="DT5679"/>
      <sheetName val="CL5679"/>
      <sheetName val="DT5786"/>
      <sheetName val="CL5786"/>
      <sheetName val="TN56"/>
      <sheetName val="DT6031"/>
      <sheetName val="CL6031"/>
      <sheetName val="DT6463"/>
      <sheetName val="CL6463"/>
      <sheetName val="DT6653"/>
      <sheetName val="CL6653"/>
      <sheetName val="DT6676"/>
      <sheetName val="CL6676"/>
      <sheetName val="DT6803"/>
      <sheetName val="CL6803"/>
      <sheetName val="DT6918"/>
      <sheetName val="CL6918"/>
      <sheetName val="TN67"/>
      <sheetName val="DT7067"/>
      <sheetName val="CL7067"/>
      <sheetName val="DT7181"/>
      <sheetName val="CL7181"/>
      <sheetName val="DT7263"/>
      <sheetName val="CL7263"/>
      <sheetName val="DT7547"/>
      <sheetName val="CL7547"/>
      <sheetName val="DT7786"/>
      <sheetName val="CL7786"/>
      <sheetName val="DT7806"/>
      <sheetName val="CL7806"/>
      <sheetName val="DT7961"/>
      <sheetName val="CL7961"/>
      <sheetName val="TN78"/>
      <sheetName val="DT8118"/>
      <sheetName val="CL8118"/>
      <sheetName val="DT8163"/>
      <sheetName val="CL8163"/>
      <sheetName val="DT8391"/>
      <sheetName val="CL8391"/>
      <sheetName val="DT8654"/>
      <sheetName val="CL8654"/>
      <sheetName val="TN8C"/>
      <sheetName val="XLCau1"/>
      <sheetName val="DTCAU1"/>
      <sheetName val="CLCau1"/>
      <sheetName val="XLCau3"/>
      <sheetName val="DTCAU3"/>
      <sheetName val="CLCau3"/>
      <sheetName val="CVC"/>
      <sheetName val="CVCda"/>
      <sheetName val="Hung"/>
      <sheetName val="Dau"/>
      <sheetName val="Doan"/>
      <sheetName val="Xanh"/>
      <sheetName val="Tri"/>
      <sheetName val="Chuong"/>
      <sheetName val="Hue"/>
      <sheetName val="Tien"/>
      <sheetName val="Sanh"/>
      <sheetName val="Phuc"/>
      <sheetName val="Hai"/>
      <sheetName val="Chau"/>
      <sheetName val="Lien"/>
      <sheetName val="Trieu"/>
      <sheetName val="Huong"/>
      <sheetName val="Canh"/>
      <sheetName val="Bao"/>
      <sheetName val="Kim"/>
      <sheetName val="Son"/>
      <sheetName val="Phuong"/>
      <sheetName val="Nga"/>
      <sheetName val="Solieu"/>
      <sheetName val="TMC"/>
      <sheetName val="TMDT"/>
      <sheetName val="GiaQuyen"/>
      <sheetName val="TONG"/>
      <sheetName val="THXL"/>
      <sheetName val="GT"/>
      <sheetName val="chitiet"/>
      <sheetName val="DG"/>
      <sheetName val="ThuHoiVT"/>
      <sheetName val="vc"/>
      <sheetName val="VCDD"/>
      <sheetName val="THXL-tr"/>
      <sheetName val="CT_tram"/>
      <sheetName val="TK"/>
      <sheetName val="bu"/>
      <sheetName val="bu-tr"/>
      <sheetName val="klth"/>
      <sheetName val="vtthuhoi"/>
      <sheetName val="tram1x25"/>
      <sheetName val="tram1x50"/>
      <sheetName val="tram3x25"/>
      <sheetName val="tram250"/>
      <sheetName val="tram160"/>
      <sheetName val="kldd2"/>
      <sheetName val="kldd1"/>
      <sheetName val="pp3p_NC"/>
      <sheetName val="pp3p "/>
      <sheetName val="pp1p"/>
      <sheetName val="pphtABC"/>
      <sheetName val="pphtAV"/>
      <sheetName val="TienLuong"/>
      <sheetName val="00000000"/>
      <sheetName val="10000000"/>
      <sheetName val="Thang02"/>
      <sheetName val="Thang03"/>
      <sheetName val="thang04"/>
      <sheetName val="PTDG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THCTANG"/>
      <sheetName val="TBHBOI"/>
      <sheetName val="DHKK2"/>
      <sheetName val="MOC"/>
      <sheetName val="TB"/>
      <sheetName val="THCPK"/>
      <sheetName val="THDT"/>
      <sheetName val="NHAN"/>
      <sheetName val="00000001"/>
      <sheetName val="VL_NC_溼_XL_khac"/>
      <sheetName val="TSDL"/>
      <sheetName val="toketoanCND MSTS"/>
      <sheetName val="TSKH"/>
      <sheetName val="TN NEW"/>
      <sheetName val="285"/>
      <sheetName val="phangoithau"/>
      <sheetName val="TDT"/>
      <sheetName val="THCPXD"/>
      <sheetName val="cpkhac"/>
      <sheetName val="CP CBSX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TH CTO"/>
      <sheetName val="VL-NC CTo"/>
      <sheetName val="CT cong to"/>
      <sheetName val="KL CONG TO"/>
      <sheetName val="VL DAU THAU"/>
      <sheetName val="TH DZ0,4"/>
      <sheetName val="TT"/>
      <sheetName val="VL-NC DZ0,4"/>
      <sheetName val="TH THAO DO"/>
      <sheetName val="VL-NC-MTC thao do"/>
      <sheetName val="CT THAO DO"/>
      <sheetName val="KL Thao Do"/>
      <sheetName val="Phuc Hung "/>
      <sheetName val="Quang An I (3)"/>
      <sheetName val="Quang An I (2)"/>
      <sheetName val="Quang An I"/>
      <sheetName val="Long An (3)"/>
      <sheetName val="Long An (2)"/>
      <sheetName val="Long An"/>
      <sheetName val="Thanh Hung"/>
      <sheetName val="Giai Duc"/>
      <sheetName val="Tan Hoa"/>
      <sheetName val="XMXD Thong Nhat (2)"/>
      <sheetName val="XMXD Thong Nhat"/>
      <sheetName val="Viet Thai (2)"/>
      <sheetName val="Viet Thai"/>
      <sheetName val="The Quang  (3)"/>
      <sheetName val="The Quang  (2)"/>
      <sheetName val="The Quang "/>
      <sheetName val="Mong Phong"/>
      <sheetName val="Manh quang"/>
      <sheetName val="Minh chinh"/>
      <sheetName val="Ynghua"/>
      <sheetName val="Kien Dat (2)"/>
      <sheetName val="Kien Dat"/>
      <sheetName val="Khoa Dien"/>
      <sheetName val="Vi Tan"/>
      <sheetName val="INOUE "/>
      <sheetName val="EAGLE (2)"/>
      <sheetName val="EAGLE"/>
      <sheetName val="Lifan-Zhuoli"/>
      <sheetName val="Dong Thap (2)"/>
      <sheetName val="Dong Thap"/>
      <sheetName val="CKCX TLong"/>
      <sheetName val="Tong hop TT"/>
      <sheetName val="CK120"/>
      <sheetName val="CKCX1 (3)"/>
      <sheetName val="CKCX1 (2)"/>
      <sheetName val="CKCX1"/>
      <sheetName val="SON NAM"/>
      <sheetName val="LFTS"/>
      <sheetName val="Le long"/>
      <sheetName val="TRA"/>
      <sheetName val="Amoro"/>
      <sheetName val="Thien phuc"/>
      <sheetName val="DCCKXK"/>
      <sheetName val="TOAN LUC (Moi)"/>
      <sheetName val="TOAN LUC"/>
      <sheetName val="XL Dong Anh"/>
      <sheetName val="BORAMTEK"/>
      <sheetName val="A LONG"/>
      <sheetName val="DAI MO"/>
      <sheetName val="Thien Ngoc An"/>
      <sheetName val="Sheang nil"/>
      <sheetName val="XCD (2)"/>
      <sheetName val="Meinfa (2)"/>
      <sheetName val="Meinfa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vtôiuhoi"/>
      <sheetName val="KH-Q1,Q2,01"/>
      <sheetName val="KL_dak_Lap_dat"/>
      <sheetName val="KL_cot[thep"/>
      <sheetName val="K,DTt5-6"/>
      <sheetName val="K,DTt7-11"/>
      <sheetName val="K,DTt5-6 (2)"/>
      <sheetName val="K,DTt7-11 (2)"/>
      <sheetName val="BIA HUD_x0001_ LON"/>
      <sheetName val="1"/>
      <sheetName val="Chart1"/>
      <sheetName val="TDTH"/>
      <sheetName val=""/>
      <sheetName val="THXM-tr"/>
      <sheetName val="pp3x!"/>
      <sheetName val="Tong_GT_khac_Pbo_v!n_GT"/>
      <sheetName val="_x0004_T3714"/>
      <sheetName val="Rheet30"/>
      <sheetName val="ctdg"/>
      <sheetName val="THANG 4"/>
      <sheetName val="Sheet6"/>
      <sheetName val="Sheet17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၃hi_tiet_cot_pha"/>
      <sheetName val="h"/>
      <sheetName val="桃彩楴瑥损瑯灟慨_x0012_䌀楨瑥瑟湩彨潤"/>
      <sheetName val="Tinh_CT_dao_dat_Lue"/>
      <sheetName val="bia"/>
      <sheetName val="TH "/>
      <sheetName val="van chuyen"/>
      <sheetName val="KL"/>
      <sheetName val="Phan-Tich"/>
      <sheetName val="20000000"/>
      <sheetName val="30000000"/>
      <sheetName val="NEW-PANEL"/>
      <sheetName val="Khoi luong"/>
      <sheetName val="Vat tu"/>
      <sheetName val="jannkc"/>
      <sheetName val="JAN-05"/>
      <sheetName val="FEB-05 -NKC"/>
      <sheetName val="FEB-05"/>
      <sheetName val="NKCMAR05"/>
      <sheetName val="MAR 05"/>
      <sheetName val="APRIL NKC"/>
      <sheetName val="LOTHEPPHULAM"/>
      <sheetName val="loamiang16"/>
      <sheetName val="APRIL"/>
      <sheetName val="may"/>
      <sheetName val="maynkc"/>
      <sheetName val="chi Ngoc"/>
      <sheetName val="NKCJUNE"/>
      <sheetName val="JUNE"/>
      <sheetName val="nkcjuly"/>
      <sheetName val="JULY"/>
      <sheetName val="BAOGIATHANG"/>
      <sheetName val="DAODAT"/>
      <sheetName val="vanchuyen TC"/>
      <sheetName val="VL_NC_?_XL_khac"/>
      <sheetName val="1-1"/>
      <sheetName val="CL17_x0000_7"/>
      <sheetName val="Don_giaíCTC"/>
      <sheetName val="[Gia_$hau.xls_x0005_CL6463"/>
      <sheetName val="nhot1"/>
      <sheetName val="nhot0.8"/>
      <sheetName val="nhot0,7"/>
      <sheetName val="F020"/>
      <sheetName val="R020-4"/>
      <sheetName val="R020-6"/>
      <sheetName val="F100"/>
      <sheetName val="R100-4"/>
      <sheetName val="R100-6"/>
      <sheetName val="F200"/>
      <sheetName val="R200-4"/>
      <sheetName val="R200-6"/>
      <sheetName val="F300"/>
      <sheetName val="R300-4"/>
      <sheetName val="R300-6"/>
      <sheetName val="F300VN"/>
      <sheetName val="R300-4VN"/>
      <sheetName val="R300-6VN"/>
      <sheetName val="F400"/>
      <sheetName val="R400-4"/>
      <sheetName val="R400-6"/>
      <sheetName val="90-100-SPACY"/>
      <sheetName val="SAM25-50"/>
      <sheetName val="SAM75"/>
      <sheetName val="nhot1-ES"/>
      <sheetName val="nhot 0,8-ES"/>
      <sheetName val="sen AP 428"/>
      <sheetName val="sen AP420"/>
      <sheetName val="sen YBN 428"/>
      <sheetName val="ron mayC50+70"/>
      <sheetName val="ron mayC100"/>
      <sheetName val="ron mayW110"/>
      <sheetName val="ronmayYAMAHA"/>
      <sheetName val="ronmaySUZUKI"/>
      <sheetName val="ronmayBEST"/>
      <sheetName val="ronmaySwan,TQ110,TQ100"/>
      <sheetName val="ronmayC50,70FG"/>
      <sheetName val="ronmayC100FG"/>
      <sheetName val="rondauC50,70"/>
      <sheetName val="rondau C50,70FG"/>
      <sheetName val="rondau C100"/>
      <sheetName val="rondau C100FG"/>
      <sheetName val="rondau W110"/>
      <sheetName val="rondau Yamaha"/>
      <sheetName val="rondau Suxuki"/>
      <sheetName val="rondau Best"/>
      <sheetName val="rondau Swan,TQ110,TQ100"/>
      <sheetName val="cong DST2"/>
      <sheetName val="cong DS T1"/>
      <sheetName val="giathanh1"/>
      <sheetName val="DONGIA"/>
      <sheetName val="TTVanChuyen"/>
      <sheetName val="DGXDCB_DD"/>
      <sheetName val="DG CANTHO"/>
      <sheetName val="Dutoan KL"/>
      <sheetName val="PT VATTU"/>
      <sheetName val="MTO REV.2(ARMOR)"/>
      <sheetName val="thang 1"/>
      <sheetName val="THANG 3"/>
      <sheetName val="Cty"/>
      <sheetName val="Trả nợ"/>
      <sheetName val="Nhập"/>
      <sheetName val="K.Toan"/>
      <sheetName val="KTNXT"/>
      <sheetName val="k,dd1"/>
      <sheetName val="CL200_x0019_"/>
      <sheetName val="CD2895"/>
      <sheetName val="DT41_x0017_2"/>
      <sheetName val="CL6&amp;53"/>
      <sheetName val="DT_x0018_654"/>
      <sheetName val="BIA SG _x0013_30"/>
      <sheetName val="BG MEO 5 0g"/>
      <sheetName val="BG SUNNEW !00g"/>
      <sheetName val="LKP OTO 1000-20 DN"/>
      <sheetName val="LOP OTO 1100%20 DN"/>
      <sheetName val="YEI OTO 1200-20"/>
      <sheetName val="DINH MUC"/>
      <sheetName val="A301"/>
      <sheetName val="cc"/>
      <sheetName val="thau.xls]SAM OTO 1100-20 DN"/>
      <sheetName val="toketoanCLD MSTS"/>
      <sheetName val="ManhԀ_x0000__x0000__x0000_Ȁ"/>
      <sheetName val="DãtDao"/>
      <sheetName val="TH C_x0017_O"/>
      <sheetName val="KLãCONG TO"/>
      <sheetName val="TH DZ0,t"/>
      <sheetName val="CT THAO EO"/>
      <sheetName val="ÈL_dak_Lap_dat"/>
      <sheetName val="PTDG_x0006__x0000__x0000_DGTHDC_x0002__x0000__x0000_GM_x0003__x0000__x0000_GVL_x0003__x0000__x0000_GN@_x0004_"/>
      <sheetName val="Manh︀ᇕ԰_x0000_缀"/>
      <sheetName val="ManhԀ_x0000__x0000__x0000_"/>
      <sheetName val="DATA"/>
      <sheetName val="Summary"/>
      <sheetName val="THANG1_2004"/>
      <sheetName val="QBINH"/>
      <sheetName val="QTRI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Chi_tiet_cot_x001f_pha"/>
      <sheetName val="C(iet_x001f_tinh_do._gia"/>
      <sheetName val="Don_'ia_VCTC"/>
      <sheetName val="Gia_HTXL+_x0016_C"/>
      <sheetName val="XL4_x0010_oppy"/>
      <sheetName val="Tinh_CT__x0003__x0000_o_dat"/>
      <sheetName val="MT"/>
      <sheetName val="th"/>
      <sheetName val="HDCT"/>
      <sheetName val="HDBT"/>
      <sheetName val="2003"/>
      <sheetName val="LK"/>
      <sheetName val="CHO"/>
      <sheetName val="NDU"/>
      <sheetName val="MAU"/>
      <sheetName val="LMC"/>
      <sheetName val="LG CT"/>
      <sheetName val="UBDS"/>
      <sheetName val="TH-TL"/>
      <sheetName val="UB-TL"/>
      <sheetName val="GDTX"/>
      <sheetName val="AN"/>
      <sheetName val="HH"/>
      <sheetName val="H-TR"/>
      <sheetName val="C.CA"/>
      <sheetName val="C.XANG"/>
      <sheetName val="XS"/>
      <sheetName val="BH"/>
      <sheetName val="Don_giI&lt;_x0000__x0000_J&lt;"/>
      <sheetName val="_x001f__x0000__x0000__x0000__x0000__x0000__x0000__x0000__x0000__x0000__x0000__x0000__x0016__x0000__x0000__x0000__x0000__x0000__x0015_6_x0001__x0017_ö_x0003__x0000__x0000__x001a_Ö _x0000_"/>
      <sheetName val="Manh?_x0000__x0000__x0000_?"/>
      <sheetName val="Manh԰"/>
      <sheetName val="PTDG_x0006__x0000_DGTHDC_x0002__x0000_GM_x0003__x0000_GVL_x0003__x0000_GN@_x0004__x0000_DKT"/>
      <sheetName val="TH MUONG_x0007__x0000__x0000_Sheet24_x0007__x0000__x0000_heet25_x0007__x0000__x0000_"/>
      <sheetName val="Manh???_x0000_?"/>
      <sheetName val="Manh?"/>
      <sheetName val="S-SKTM"/>
      <sheetName val="S-BDMTK"/>
      <sheetName val="SQTM"/>
      <sheetName val="SNKTT"/>
      <sheetName val="BCDTKKT"/>
      <sheetName val="BCKQHDKD"/>
      <sheetName val="TGTGTDKT"/>
      <sheetName val="SOCAI"/>
      <sheetName val="????????_x0012_???????"/>
      <sheetName val="T1"/>
      <sheetName val="PTT1"/>
      <sheetName val="pT12"/>
      <sheetName val="Sua"/>
      <sheetName val="TT661"/>
      <sheetName val="T661-2"/>
      <sheetName val="T661"/>
      <sheetName val="bdkdt"/>
      <sheetName val="LK1111"/>
      <sheetName val="Thanh tra"/>
      <sheetName val="Taichinh"/>
      <sheetName val="Phong Noi vu"/>
      <sheetName val="Phu nu"/>
      <sheetName val="Nha thieu nhi"/>
      <sheetName val="Nongdan"/>
      <sheetName val="Cuuchienbinh"/>
      <sheetName val="Chuthapdo"/>
      <sheetName val="Huyen doan"/>
      <sheetName val="Mattran"/>
      <sheetName val="DS-nop"/>
      <sheetName val="79A"/>
      <sheetName val="80A"/>
      <sheetName val="Tinh_CT_da䁯_dat_Luu"/>
      <sheetName val="CL5178"/>
      <sheetName val="dtxl"/>
      <sheetName val="CT day dan su      ien"/>
      <sheetName val="T10"/>
      <sheetName val="T11"/>
      <sheetName val="T12"/>
      <sheetName val="SQ12"/>
      <sheetName val="12(2)"/>
      <sheetName val="DS-nop T12.03"/>
      <sheetName val="DS nop quý IV"/>
      <sheetName val="DS nop quý IV.04"/>
      <sheetName val="DSnop quý III.04"/>
      <sheetName val="DSnop quý II.04"/>
      <sheetName val="Phong GD"/>
    </sheetNames>
    <sheetDataSet>
      <sheetData sheetId="0"/>
      <sheetData sheetId="1" refreshError="1">
        <row r="6">
          <cell r="C6">
            <v>1.5644349070100143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 refreshError="1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 refreshError="1"/>
      <sheetData sheetId="451"/>
      <sheetData sheetId="452" refreshError="1"/>
      <sheetData sheetId="453"/>
      <sheetData sheetId="454"/>
      <sheetData sheetId="455" refreshError="1"/>
      <sheetData sheetId="456"/>
      <sheetData sheetId="457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/>
      <sheetData sheetId="509" refreshError="1"/>
      <sheetData sheetId="510" refreshError="1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/>
      <sheetData sheetId="571"/>
      <sheetData sheetId="572"/>
      <sheetData sheetId="573"/>
      <sheetData sheetId="574"/>
      <sheetData sheetId="575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 refreshError="1"/>
      <sheetData sheetId="591"/>
      <sheetData sheetId="592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 refreshError="1"/>
      <sheetData sheetId="603" refreshError="1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/>
      <sheetData sheetId="674"/>
      <sheetData sheetId="675"/>
      <sheetData sheetId="676"/>
      <sheetData sheetId="677"/>
      <sheetData sheetId="678"/>
      <sheetData sheetId="679"/>
      <sheetData sheetId="680" refreshError="1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 refreshError="1"/>
      <sheetData sheetId="696" refreshError="1"/>
      <sheetData sheetId="697" refreshError="1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mc"/>
      <sheetName val="dtxl"/>
      <sheetName val="thopxlc"/>
      <sheetName val="thxlk"/>
      <sheetName val="vldien"/>
      <sheetName val="vlcaqu"/>
      <sheetName val="dien"/>
      <sheetName val="vcdd"/>
      <sheetName val="vcdn"/>
      <sheetName val="beton"/>
      <sheetName val="cpdbu"/>
      <sheetName val="chenh"/>
      <sheetName val="dg1"/>
      <sheetName val="Sheet1"/>
      <sheetName val="Sheet2"/>
      <sheetName val="Sheet3"/>
      <sheetName val="00000000"/>
      <sheetName val="MTL$-INTER"/>
      <sheetName val="TH-XL"/>
      <sheetName val="CaMay"/>
      <sheetName val="DGiaT"/>
      <sheetName val="DGiaTN"/>
      <sheetName val="TT"/>
      <sheetName val="MTL(AG)"/>
      <sheetName val="DZ 0.4"/>
      <sheetName val="ESTI."/>
      <sheetName val="DI-ESTI"/>
      <sheetName val=""/>
      <sheetName val="TMDT1"/>
      <sheetName val="CFXL"/>
      <sheetName val="THTB"/>
      <sheetName val="THCFK"/>
      <sheetName val="KLC"/>
      <sheetName val="Pvon_laivay"/>
      <sheetName val="Khaitoan"/>
      <sheetName val="DZ"/>
      <sheetName val="MSTB"/>
      <sheetName val="CFTK"/>
      <sheetName val="CFTV"/>
      <sheetName val="DGTH"/>
      <sheetName val="VLHTXL"/>
      <sheetName val="KTDA"/>
      <sheetName val="KTCAT"/>
      <sheetName val="Cuoc"/>
      <sheetName val="LuongZaHung"/>
      <sheetName val="MTC"/>
      <sheetName val="Gia-NSang"/>
      <sheetName val="CP tr-tron"/>
      <sheetName val="CTDG"/>
      <sheetName val="ML"/>
      <sheetName val="KLSSanh"/>
      <sheetName val="SosanhPA"/>
      <sheetName val="Phanvon"/>
      <sheetName val="&lt;oin&gt;"/>
      <sheetName val="5"/>
      <sheetName val="XD"/>
      <sheetName val="6"/>
      <sheetName val="KL"/>
      <sheetName val="NCKT"/>
      <sheetName val="VLP"/>
      <sheetName val="Luong"/>
      <sheetName val="Tro giup"/>
      <sheetName val="TT04"/>
      <sheetName val="dongia"/>
      <sheetName val="XL4Poppy"/>
      <sheetName val="DZ 35"/>
      <sheetName val="Cto"/>
      <sheetName val="Work-Condition"/>
      <sheetName val="Gia"/>
      <sheetName val="äp_x0000__x0007_07.5102_x0007_07.51024Hoäp noái c"/>
      <sheetName val="CTDZ6kv (gd1) "/>
      <sheetName val="CTDZ 0.4+cto (GD1)"/>
      <sheetName val="CTTBA (gd1)"/>
      <sheetName val="gvl"/>
      <sheetName val="äp?_x0007_07.5102_x0007_07.51024Hoäp noái c"/>
      <sheetName val="07.5103_x0007_07.51035Hoäp noái caùp "/>
      <sheetName val="äp"/>
      <sheetName val="äp__x0007_07.5102_x0007_07.51024Hoäp noái 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00000000"/>
      <sheetName val="giathanh1"/>
      <sheetName val="thopchung"/>
      <sheetName val="Thopne"/>
      <sheetName val="CLVLne"/>
      <sheetName val="NeXDCB"/>
      <sheetName val="dien"/>
      <sheetName val="Moi"/>
      <sheetName val="BaoChe"/>
      <sheetName val="Phan tich vt"/>
      <sheetName val="TH-XL"/>
      <sheetName val="VL-NC-tubo"/>
      <sheetName val="Go-ne"/>
      <sheetName val="VChuyen"/>
      <sheetName val="PT-Moi"/>
      <sheetName val="SThep"/>
      <sheetName val="VL-NC-SThep"/>
      <sheetName val="TH-Moi"/>
      <sheetName val="TH-Baoche"/>
      <sheetName val="TH-Dien"/>
      <sheetName val="CStinh"/>
      <sheetName val="CL-VL"/>
      <sheetName val="XL4Test5"/>
      <sheetName val="tcds"/>
      <sheetName val="dienthoai"/>
      <sheetName val="tiendien"/>
      <sheetName val="unchi"/>
      <sheetName val="Sheet1"/>
      <sheetName val="csbchi"/>
      <sheetName val="dsnl2005"/>
      <sheetName val="Sheet3"/>
      <sheetName val="tb3"/>
      <sheetName val="tlinh"/>
      <sheetName val="phicd"/>
      <sheetName val="Thang5"/>
      <sheetName val="thang4"/>
      <sheetName val="thang3"/>
      <sheetName val="Sheet2"/>
      <sheetName val="bangke"/>
      <sheetName val="tangio"/>
      <sheetName val="grtien"/>
      <sheetName val="t1"/>
      <sheetName val="tbhp"/>
      <sheetName val="bkhp"/>
      <sheetName val="Thang 01"/>
      <sheetName val="Thang 02"/>
      <sheetName val="Thang 03"/>
      <sheetName val="Thang 04"/>
      <sheetName val="Thang 05"/>
      <sheetName val="Thang 06"/>
      <sheetName val="ctdg"/>
      <sheetName val="ptvt"/>
      <sheetName val="Du_lieu"/>
      <sheetName val="sat"/>
      <sheetName val="2006"/>
      <sheetName val="so sanh SL,CP"/>
      <sheetName val="luy ke thu von"/>
      <sheetName val="So SL"/>
      <sheetName val="So TVon"/>
      <sheetName val="bao cao GD hang quÝ"/>
      <sheetName val="tinhDT"/>
      <sheetName val="XL4Poppy"/>
      <sheetName val="TONGHOP"/>
      <sheetName val="ChiTietDZ"/>
      <sheetName val="VuaBT"/>
      <sheetName val="BQ"/>
      <sheetName val="K LUONG duong dby"/>
      <sheetName val="VL-NC TZ0,4"/>
      <sheetName val="Gia VL"/>
      <sheetName val="DM 56"/>
      <sheetName val="dtxl"/>
      <sheetName val="DG-Don vi"/>
      <sheetName val="Thuc thanh"/>
      <sheetName val="Kind of Service"/>
      <sheetName val="2004 Labor"/>
      <sheetName val="Service Coming"/>
      <sheetName val="ThongSo"/>
      <sheetName val="chitimc"/>
      <sheetName val="LKVL-CK-HT-GD1"/>
      <sheetName val="TONGKE-HT"/>
      <sheetName val="gia vt,nc,may"/>
      <sheetName val="Dongia"/>
      <sheetName val="TienLuong"/>
      <sheetName val="Ban"/>
      <sheetName val="GS"/>
      <sheetName val="CD"/>
      <sheetName val="331"/>
      <sheetName val="CP"/>
      <sheetName val="Mua"/>
      <sheetName val="TK"/>
      <sheetName val="XNT"/>
      <sheetName val="BH"/>
      <sheetName val="BK MB"/>
      <sheetName val="So Cai"/>
      <sheetName val="Quy"/>
      <sheetName val="Luong"/>
      <sheetName val="NEW-PANEL"/>
      <sheetName val="PhaDoMong"/>
      <sheetName val="vankhuon"/>
      <sheetName val="KHUTEN"/>
      <sheetName val="dg-VTu"/>
      <sheetName val="BETON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CBKC-110"/>
      <sheetName val="Trung the 1 pha "/>
      <sheetName val="Trung the 3 pha"/>
      <sheetName val="Ha the"/>
      <sheetName val="QHDH-PAII"/>
      <sheetName val="CT THAO D၏"/>
      <sheetName val="0000000ူ"/>
      <sheetName val="Khung t"/>
      <sheetName val="[KHUTEN.XLSၝdienthoai"/>
      <sheetName val="t聩endien"/>
      <sheetName val=""/>
      <sheetName val="coctuatrenda"/>
      <sheetName val="ptvt-dg"/>
      <sheetName val="khung ten HC Hoa_x0000_Khanh"/>
      <sheetName val="_KHUTEN.XLSၝdienthoai"/>
      <sheetName val="khung ten HC Ho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/>
      <sheetData sheetId="182"/>
      <sheetData sheetId="183" refreshError="1"/>
      <sheetData sheetId="184" refreshError="1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 680"/>
      <sheetName val="TTDZ 679"/>
      <sheetName val="TTDZ 674-lk"/>
      <sheetName val="tonghop"/>
      <sheetName val="LoaiDay"/>
      <sheetName val="TTDZ 676-683"/>
      <sheetName val="TTDZ 678"/>
      <sheetName val="TTDZ 370"/>
      <sheetName val="XL4Poppy"/>
    </sheetNames>
    <sheetDataSet>
      <sheetData sheetId="0"/>
      <sheetData sheetId="1"/>
      <sheetData sheetId="2"/>
      <sheetData sheetId="3"/>
      <sheetData sheetId="4" refreshError="1">
        <row r="3">
          <cell r="B3" t="str">
            <v>Lo¹i d©y</v>
          </cell>
          <cell r="C3" t="str">
            <v>Ro</v>
          </cell>
          <cell r="D3" t="str">
            <v>Xo</v>
          </cell>
        </row>
        <row r="4">
          <cell r="B4" t="str">
            <v>AC35</v>
          </cell>
          <cell r="C4">
            <v>0.85</v>
          </cell>
          <cell r="D4">
            <v>0.4</v>
          </cell>
        </row>
        <row r="5">
          <cell r="B5" t="str">
            <v>AC50</v>
          </cell>
          <cell r="C5">
            <v>0.65</v>
          </cell>
          <cell r="D5">
            <v>0.4</v>
          </cell>
        </row>
        <row r="6">
          <cell r="B6" t="str">
            <v>AC70</v>
          </cell>
          <cell r="C6">
            <v>0.46</v>
          </cell>
          <cell r="D6">
            <v>0.4</v>
          </cell>
        </row>
        <row r="7">
          <cell r="B7" t="str">
            <v>AC95</v>
          </cell>
          <cell r="C7">
            <v>0.33</v>
          </cell>
          <cell r="D7">
            <v>0.4</v>
          </cell>
        </row>
        <row r="8">
          <cell r="B8" t="str">
            <v>AC120</v>
          </cell>
          <cell r="C8">
            <v>0.27</v>
          </cell>
          <cell r="D8">
            <v>0.4</v>
          </cell>
        </row>
        <row r="9">
          <cell r="B9" t="str">
            <v>AC150</v>
          </cell>
          <cell r="C9">
            <v>0.21</v>
          </cell>
          <cell r="D9">
            <v>0.4</v>
          </cell>
        </row>
        <row r="10">
          <cell r="B10" t="str">
            <v>AC185</v>
          </cell>
          <cell r="C10">
            <v>0.17</v>
          </cell>
          <cell r="D10">
            <v>0.4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_xa"/>
      <sheetName val="Mong"/>
      <sheetName val="TB_VL"/>
    </sheetNames>
    <sheetDataSet>
      <sheetData sheetId="0" refreshError="1"/>
      <sheetData sheetId="1" refreshError="1">
        <row r="1">
          <cell r="D1" t="str">
            <v>M· hiÖu</v>
          </cell>
          <cell r="E1" t="str">
            <v xml:space="preserve">§¬n       </v>
          </cell>
          <cell r="F1" t="str">
            <v>Khèi</v>
          </cell>
          <cell r="G1" t="str">
            <v>H.hôt</v>
          </cell>
          <cell r="H1" t="str">
            <v>§¬n gi¸</v>
          </cell>
          <cell r="K1" t="str">
            <v xml:space="preserve">Thµnh tiÒn       </v>
          </cell>
        </row>
        <row r="2">
          <cell r="D2" t="str">
            <v>quy c¸ch</v>
          </cell>
          <cell r="E2" t="str">
            <v>vÞ</v>
          </cell>
          <cell r="F2" t="str">
            <v>l­îng</v>
          </cell>
          <cell r="G2" t="str">
            <v>H.sè</v>
          </cell>
          <cell r="H2" t="str">
            <v>V.liÖu</v>
          </cell>
          <cell r="I2" t="str">
            <v>N.c«ng</v>
          </cell>
          <cell r="J2" t="str">
            <v>MTC</v>
          </cell>
          <cell r="K2" t="str">
            <v>V.liÖu</v>
          </cell>
          <cell r="L2" t="str">
            <v>N.c«ng</v>
          </cell>
          <cell r="M2" t="str">
            <v>MTC</v>
          </cell>
        </row>
        <row r="3">
          <cell r="D3" t="str">
            <v>MT-5</v>
          </cell>
          <cell r="K3">
            <v>729684.07980499999</v>
          </cell>
          <cell r="L3">
            <v>578997.07645299996</v>
          </cell>
          <cell r="M3">
            <v>298.52653499999997</v>
          </cell>
        </row>
        <row r="4">
          <cell r="D4" t="str">
            <v>M50</v>
          </cell>
          <cell r="E4" t="str">
            <v>m3</v>
          </cell>
          <cell r="F4">
            <v>0.28000000000000003</v>
          </cell>
          <cell r="G4">
            <v>1</v>
          </cell>
          <cell r="H4">
            <v>193683</v>
          </cell>
          <cell r="I4">
            <v>24788</v>
          </cell>
          <cell r="K4">
            <v>54231.240000000005</v>
          </cell>
          <cell r="L4">
            <v>6940.64</v>
          </cell>
          <cell r="M4">
            <v>0</v>
          </cell>
        </row>
        <row r="5">
          <cell r="D5" t="str">
            <v>M150</v>
          </cell>
          <cell r="E5" t="str">
            <v>m3</v>
          </cell>
          <cell r="F5">
            <v>1.82</v>
          </cell>
          <cell r="G5">
            <v>1</v>
          </cell>
          <cell r="H5">
            <v>320545</v>
          </cell>
          <cell r="I5">
            <v>51578</v>
          </cell>
          <cell r="K5">
            <v>583391.9</v>
          </cell>
          <cell r="L5">
            <v>93871.96</v>
          </cell>
          <cell r="M5">
            <v>0</v>
          </cell>
        </row>
        <row r="6">
          <cell r="D6" t="str">
            <v>M200</v>
          </cell>
          <cell r="E6" t="str">
            <v>m3</v>
          </cell>
          <cell r="F6">
            <v>0.08</v>
          </cell>
          <cell r="G6">
            <v>1</v>
          </cell>
          <cell r="H6">
            <v>342039</v>
          </cell>
          <cell r="I6">
            <v>51578</v>
          </cell>
          <cell r="K6">
            <v>27363.119999999999</v>
          </cell>
          <cell r="L6">
            <v>4126.24</v>
          </cell>
          <cell r="M6">
            <v>0</v>
          </cell>
        </row>
        <row r="7">
          <cell r="E7" t="str">
            <v>kg</v>
          </cell>
          <cell r="F7">
            <v>13.54</v>
          </cell>
          <cell r="G7">
            <v>1.0249999999999999</v>
          </cell>
          <cell r="H7">
            <v>4661.7299999999996</v>
          </cell>
          <cell r="I7">
            <v>138.81800000000001</v>
          </cell>
          <cell r="J7">
            <v>21.51</v>
          </cell>
          <cell r="K7">
            <v>64697.819804999985</v>
          </cell>
          <cell r="L7">
            <v>1926.585613</v>
          </cell>
          <cell r="M7">
            <v>298.52653499999997</v>
          </cell>
        </row>
        <row r="8">
          <cell r="E8" t="str">
            <v>m3</v>
          </cell>
          <cell r="F8">
            <v>10.560000000000002</v>
          </cell>
          <cell r="G8">
            <v>1</v>
          </cell>
          <cell r="I8">
            <v>28696</v>
          </cell>
          <cell r="K8">
            <v>0</v>
          </cell>
          <cell r="L8">
            <v>303029.76000000007</v>
          </cell>
          <cell r="M8">
            <v>0</v>
          </cell>
        </row>
        <row r="9">
          <cell r="E9" t="str">
            <v>m3</v>
          </cell>
          <cell r="F9">
            <v>9.0280000000000022</v>
          </cell>
          <cell r="G9">
            <v>1</v>
          </cell>
          <cell r="I9">
            <v>8216</v>
          </cell>
          <cell r="K9">
            <v>0</v>
          </cell>
          <cell r="L9">
            <v>74174.048000000024</v>
          </cell>
          <cell r="M9">
            <v>0</v>
          </cell>
        </row>
        <row r="10">
          <cell r="D10" t="str">
            <v>M50</v>
          </cell>
          <cell r="E10" t="str">
            <v>m3</v>
          </cell>
          <cell r="F10">
            <v>0.28000000000000003</v>
          </cell>
          <cell r="G10">
            <v>1</v>
          </cell>
          <cell r="I10">
            <v>35669.244500000001</v>
          </cell>
          <cell r="L10">
            <v>9987.3884600000019</v>
          </cell>
        </row>
        <row r="11">
          <cell r="D11" t="str">
            <v>M150</v>
          </cell>
          <cell r="E11" t="str">
            <v>m3</v>
          </cell>
          <cell r="F11">
            <v>1.82</v>
          </cell>
          <cell r="G11">
            <v>1</v>
          </cell>
          <cell r="I11">
            <v>42422.640999999996</v>
          </cell>
          <cell r="L11">
            <v>77209.206619999997</v>
          </cell>
        </row>
        <row r="12">
          <cell r="D12" t="str">
            <v>M200</v>
          </cell>
          <cell r="E12" t="str">
            <v>m3</v>
          </cell>
          <cell r="F12">
            <v>0.08</v>
          </cell>
          <cell r="G12">
            <v>1</v>
          </cell>
          <cell r="I12">
            <v>42713.765999999996</v>
          </cell>
          <cell r="L12">
            <v>3417.1012799999999</v>
          </cell>
        </row>
        <row r="13">
          <cell r="E13" t="str">
            <v>tÊn</v>
          </cell>
          <cell r="F13">
            <v>1.354E-2</v>
          </cell>
          <cell r="G13">
            <v>1</v>
          </cell>
          <cell r="I13">
            <v>42112</v>
          </cell>
          <cell r="L13">
            <v>570.19647999999995</v>
          </cell>
        </row>
        <row r="14">
          <cell r="E14" t="str">
            <v>tÊn</v>
          </cell>
          <cell r="F14">
            <v>0.1</v>
          </cell>
          <cell r="G14">
            <v>1</v>
          </cell>
          <cell r="I14">
            <v>37439.5</v>
          </cell>
          <cell r="L14">
            <v>3743.9500000000003</v>
          </cell>
        </row>
        <row r="15">
          <cell r="D15" t="str">
            <v>MT-6</v>
          </cell>
          <cell r="K15">
            <v>913198.53980499983</v>
          </cell>
          <cell r="L15">
            <v>677769.51429299987</v>
          </cell>
          <cell r="M15">
            <v>298.52653499999997</v>
          </cell>
        </row>
        <row r="16">
          <cell r="D16" t="str">
            <v>M50</v>
          </cell>
          <cell r="E16" t="str">
            <v>m3</v>
          </cell>
          <cell r="F16">
            <v>0.4</v>
          </cell>
          <cell r="G16">
            <v>1</v>
          </cell>
          <cell r="H16">
            <v>193683</v>
          </cell>
          <cell r="I16">
            <v>24788</v>
          </cell>
          <cell r="K16">
            <v>77473.2</v>
          </cell>
          <cell r="L16">
            <v>9915.2000000000007</v>
          </cell>
          <cell r="M16">
            <v>0</v>
          </cell>
        </row>
        <row r="17">
          <cell r="D17" t="str">
            <v>M150</v>
          </cell>
          <cell r="E17" t="str">
            <v>m3</v>
          </cell>
          <cell r="F17">
            <v>2.3199999999999998</v>
          </cell>
          <cell r="G17">
            <v>1</v>
          </cell>
          <cell r="H17">
            <v>320545</v>
          </cell>
          <cell r="I17">
            <v>51578</v>
          </cell>
          <cell r="K17">
            <v>743664.39999999991</v>
          </cell>
          <cell r="L17">
            <v>119660.95999999999</v>
          </cell>
          <cell r="M17">
            <v>0</v>
          </cell>
        </row>
        <row r="18">
          <cell r="D18" t="str">
            <v>M200</v>
          </cell>
          <cell r="E18" t="str">
            <v>m3</v>
          </cell>
          <cell r="F18">
            <v>0.08</v>
          </cell>
          <cell r="G18">
            <v>1</v>
          </cell>
          <cell r="H18">
            <v>342039</v>
          </cell>
          <cell r="I18">
            <v>51578</v>
          </cell>
          <cell r="K18">
            <v>27363.119999999999</v>
          </cell>
          <cell r="L18">
            <v>4126.24</v>
          </cell>
          <cell r="M18">
            <v>0</v>
          </cell>
        </row>
        <row r="19">
          <cell r="E19" t="str">
            <v>kg</v>
          </cell>
          <cell r="F19">
            <v>13.54</v>
          </cell>
          <cell r="G19">
            <v>1.0249999999999999</v>
          </cell>
          <cell r="H19">
            <v>4661.7299999999996</v>
          </cell>
          <cell r="I19">
            <v>138.81800000000001</v>
          </cell>
          <cell r="J19">
            <v>21.51</v>
          </cell>
          <cell r="K19">
            <v>64697.819804999985</v>
          </cell>
          <cell r="L19">
            <v>1926.585613</v>
          </cell>
          <cell r="M19">
            <v>298.52653499999997</v>
          </cell>
        </row>
        <row r="20">
          <cell r="E20" t="str">
            <v>m3</v>
          </cell>
          <cell r="F20">
            <v>11.88</v>
          </cell>
          <cell r="G20">
            <v>1</v>
          </cell>
          <cell r="I20">
            <v>28696</v>
          </cell>
          <cell r="K20">
            <v>0</v>
          </cell>
          <cell r="L20">
            <v>340908.48000000004</v>
          </cell>
          <cell r="M20">
            <v>0</v>
          </cell>
        </row>
        <row r="21">
          <cell r="E21" t="str">
            <v>m3</v>
          </cell>
          <cell r="F21">
            <v>9.8360000000000003</v>
          </cell>
          <cell r="G21">
            <v>1</v>
          </cell>
          <cell r="I21">
            <v>8216</v>
          </cell>
          <cell r="K21">
            <v>0</v>
          </cell>
          <cell r="L21">
            <v>80812.576000000001</v>
          </cell>
          <cell r="M21">
            <v>0</v>
          </cell>
        </row>
        <row r="22">
          <cell r="D22" t="str">
            <v>M50</v>
          </cell>
          <cell r="E22" t="str">
            <v>m3</v>
          </cell>
          <cell r="F22">
            <v>0.4</v>
          </cell>
          <cell r="G22">
            <v>1</v>
          </cell>
          <cell r="I22">
            <v>35669.244500000001</v>
          </cell>
          <cell r="L22">
            <v>14267.697800000002</v>
          </cell>
        </row>
        <row r="23">
          <cell r="D23" t="str">
            <v>M150</v>
          </cell>
          <cell r="E23" t="str">
            <v>m3</v>
          </cell>
          <cell r="F23">
            <v>2.3199999999999998</v>
          </cell>
          <cell r="G23">
            <v>1</v>
          </cell>
          <cell r="I23">
            <v>42422.640999999996</v>
          </cell>
          <cell r="L23">
            <v>98420.527119999984</v>
          </cell>
        </row>
        <row r="24">
          <cell r="D24" t="str">
            <v>M200</v>
          </cell>
          <cell r="E24" t="str">
            <v>m3</v>
          </cell>
          <cell r="F24">
            <v>0.08</v>
          </cell>
          <cell r="G24">
            <v>1</v>
          </cell>
          <cell r="I24">
            <v>42713.765999999996</v>
          </cell>
          <cell r="L24">
            <v>3417.1012799999999</v>
          </cell>
        </row>
        <row r="25">
          <cell r="E25" t="str">
            <v>tÊn</v>
          </cell>
          <cell r="F25">
            <v>1.354E-2</v>
          </cell>
          <cell r="G25">
            <v>1</v>
          </cell>
          <cell r="I25">
            <v>42112</v>
          </cell>
          <cell r="L25">
            <v>570.19647999999995</v>
          </cell>
        </row>
        <row r="26">
          <cell r="E26" t="str">
            <v>tÊn</v>
          </cell>
          <cell r="F26">
            <v>0.1</v>
          </cell>
          <cell r="G26">
            <v>1</v>
          </cell>
          <cell r="I26">
            <v>37439.5</v>
          </cell>
          <cell r="L26">
            <v>3743.9500000000003</v>
          </cell>
        </row>
        <row r="27">
          <cell r="D27" t="str">
            <v>MT-8</v>
          </cell>
          <cell r="K27">
            <v>1177211.3298049998</v>
          </cell>
          <cell r="L27">
            <v>828074.16388799995</v>
          </cell>
          <cell r="M27">
            <v>298.52653499999997</v>
          </cell>
        </row>
        <row r="28">
          <cell r="D28" t="str">
            <v>M50</v>
          </cell>
          <cell r="E28" t="str">
            <v>m3</v>
          </cell>
          <cell r="F28">
            <v>0.47</v>
          </cell>
          <cell r="G28">
            <v>1</v>
          </cell>
          <cell r="H28">
            <v>193683</v>
          </cell>
          <cell r="I28">
            <v>24788</v>
          </cell>
          <cell r="K28">
            <v>91031.01</v>
          </cell>
          <cell r="L28">
            <v>11650.359999999999</v>
          </cell>
          <cell r="M28">
            <v>0</v>
          </cell>
        </row>
        <row r="29">
          <cell r="D29" t="str">
            <v>M150</v>
          </cell>
          <cell r="E29" t="str">
            <v>m3</v>
          </cell>
          <cell r="F29">
            <v>3.08</v>
          </cell>
          <cell r="G29">
            <v>1</v>
          </cell>
          <cell r="H29">
            <v>320545</v>
          </cell>
          <cell r="I29">
            <v>51578</v>
          </cell>
          <cell r="K29">
            <v>987278.6</v>
          </cell>
          <cell r="L29">
            <v>158860.24</v>
          </cell>
          <cell r="M29">
            <v>0</v>
          </cell>
        </row>
        <row r="30">
          <cell r="D30" t="str">
            <v>M200</v>
          </cell>
          <cell r="E30" t="str">
            <v>m3</v>
          </cell>
          <cell r="F30">
            <v>0.1</v>
          </cell>
          <cell r="G30">
            <v>1</v>
          </cell>
          <cell r="H30">
            <v>342039</v>
          </cell>
          <cell r="I30">
            <v>51578</v>
          </cell>
          <cell r="K30">
            <v>34203.9</v>
          </cell>
          <cell r="L30">
            <v>5157.8</v>
          </cell>
          <cell r="M30">
            <v>0</v>
          </cell>
        </row>
        <row r="31">
          <cell r="E31" t="str">
            <v>kg</v>
          </cell>
          <cell r="F31">
            <v>13.54</v>
          </cell>
          <cell r="G31">
            <v>1.0249999999999999</v>
          </cell>
          <cell r="H31">
            <v>4661.7299999999996</v>
          </cell>
          <cell r="I31">
            <v>138.81800000000001</v>
          </cell>
          <cell r="J31">
            <v>21.51</v>
          </cell>
          <cell r="K31">
            <v>64697.819804999985</v>
          </cell>
          <cell r="L31">
            <v>1926.585613</v>
          </cell>
          <cell r="M31">
            <v>298.52653499999997</v>
          </cell>
        </row>
        <row r="32">
          <cell r="E32" t="str">
            <v>m3</v>
          </cell>
          <cell r="F32">
            <v>14.040000000000003</v>
          </cell>
          <cell r="G32">
            <v>1</v>
          </cell>
          <cell r="I32">
            <v>28696</v>
          </cell>
          <cell r="K32">
            <v>0</v>
          </cell>
          <cell r="L32">
            <v>402891.84000000008</v>
          </cell>
          <cell r="M32">
            <v>0</v>
          </cell>
        </row>
        <row r="33">
          <cell r="E33" t="str">
            <v>m3</v>
          </cell>
          <cell r="F33">
            <v>11.146000000000003</v>
          </cell>
          <cell r="G33">
            <v>1</v>
          </cell>
          <cell r="I33">
            <v>8216</v>
          </cell>
          <cell r="K33">
            <v>0</v>
          </cell>
          <cell r="L33">
            <v>91575.536000000022</v>
          </cell>
          <cell r="M33">
            <v>0</v>
          </cell>
        </row>
        <row r="34">
          <cell r="D34" t="str">
            <v>M50</v>
          </cell>
          <cell r="E34" t="str">
            <v>m3</v>
          </cell>
          <cell r="F34">
            <v>0.47</v>
          </cell>
          <cell r="G34">
            <v>1</v>
          </cell>
          <cell r="I34">
            <v>35669.244500000001</v>
          </cell>
          <cell r="L34">
            <v>16764.544914999999</v>
          </cell>
        </row>
        <row r="35">
          <cell r="D35" t="str">
            <v>M150</v>
          </cell>
          <cell r="E35" t="str">
            <v>m3</v>
          </cell>
          <cell r="F35">
            <v>3.08</v>
          </cell>
          <cell r="G35">
            <v>1</v>
          </cell>
          <cell r="I35">
            <v>42422.640999999996</v>
          </cell>
          <cell r="L35">
            <v>130661.73427999999</v>
          </cell>
        </row>
        <row r="36">
          <cell r="D36" t="str">
            <v>M200</v>
          </cell>
          <cell r="E36" t="str">
            <v>m3</v>
          </cell>
          <cell r="F36">
            <v>0.1</v>
          </cell>
          <cell r="G36">
            <v>1</v>
          </cell>
          <cell r="I36">
            <v>42713.765999999996</v>
          </cell>
          <cell r="L36">
            <v>4271.3765999999996</v>
          </cell>
        </row>
        <row r="37">
          <cell r="E37" t="str">
            <v>tÊn</v>
          </cell>
          <cell r="F37">
            <v>1.354E-2</v>
          </cell>
          <cell r="G37">
            <v>1</v>
          </cell>
          <cell r="I37">
            <v>42112</v>
          </cell>
          <cell r="L37">
            <v>570.19647999999995</v>
          </cell>
        </row>
        <row r="38">
          <cell r="E38" t="str">
            <v>tÊn</v>
          </cell>
          <cell r="F38">
            <v>0.1</v>
          </cell>
          <cell r="G38">
            <v>1</v>
          </cell>
          <cell r="I38">
            <v>37439.5</v>
          </cell>
          <cell r="L38">
            <v>3743.9500000000003</v>
          </cell>
        </row>
        <row r="39">
          <cell r="D39" t="str">
            <v>MTK-14</v>
          </cell>
          <cell r="K39">
            <v>2855034.1393799996</v>
          </cell>
          <cell r="L39">
            <v>1010971.1157979999</v>
          </cell>
          <cell r="M39">
            <v>4996.9020599999994</v>
          </cell>
        </row>
        <row r="40">
          <cell r="D40" t="str">
            <v>M50</v>
          </cell>
          <cell r="E40" t="str">
            <v>m3</v>
          </cell>
          <cell r="F40">
            <v>0.66</v>
          </cell>
          <cell r="G40">
            <v>1</v>
          </cell>
          <cell r="H40">
            <v>193683</v>
          </cell>
          <cell r="I40">
            <v>24788</v>
          </cell>
          <cell r="K40">
            <v>127830.78</v>
          </cell>
          <cell r="L40">
            <v>16360.08</v>
          </cell>
          <cell r="M40">
            <v>0</v>
          </cell>
        </row>
        <row r="41">
          <cell r="D41" t="str">
            <v>M150</v>
          </cell>
          <cell r="E41" t="str">
            <v>m3</v>
          </cell>
          <cell r="F41">
            <v>4.5</v>
          </cell>
          <cell r="G41">
            <v>1</v>
          </cell>
          <cell r="H41">
            <v>320545</v>
          </cell>
          <cell r="I41">
            <v>51578</v>
          </cell>
          <cell r="K41">
            <v>1442452.5</v>
          </cell>
          <cell r="L41">
            <v>232101</v>
          </cell>
          <cell r="M41">
            <v>0</v>
          </cell>
        </row>
        <row r="42">
          <cell r="D42" t="str">
            <v>M200</v>
          </cell>
          <cell r="E42" t="str">
            <v>m3</v>
          </cell>
          <cell r="F42">
            <v>0.59</v>
          </cell>
          <cell r="G42">
            <v>1</v>
          </cell>
          <cell r="H42">
            <v>342039</v>
          </cell>
          <cell r="I42">
            <v>51578</v>
          </cell>
          <cell r="K42">
            <v>201803.00999999998</v>
          </cell>
          <cell r="L42">
            <v>30431.019999999997</v>
          </cell>
          <cell r="M42">
            <v>0</v>
          </cell>
        </row>
        <row r="43">
          <cell r="E43" t="str">
            <v>kg</v>
          </cell>
          <cell r="F43">
            <v>226.64</v>
          </cell>
          <cell r="G43">
            <v>1.0249999999999999</v>
          </cell>
          <cell r="H43">
            <v>4661.7299999999996</v>
          </cell>
          <cell r="I43">
            <v>138.81800000000001</v>
          </cell>
          <cell r="J43">
            <v>21.51</v>
          </cell>
          <cell r="K43">
            <v>1082947.8493799998</v>
          </cell>
          <cell r="L43">
            <v>32248.254308</v>
          </cell>
          <cell r="M43">
            <v>4996.9020599999994</v>
          </cell>
        </row>
        <row r="44">
          <cell r="E44" t="str">
            <v>m3</v>
          </cell>
          <cell r="F44">
            <v>13.200000000000001</v>
          </cell>
          <cell r="G44">
            <v>1</v>
          </cell>
          <cell r="I44">
            <v>28696</v>
          </cell>
          <cell r="K44">
            <v>0</v>
          </cell>
          <cell r="L44">
            <v>378787.2</v>
          </cell>
          <cell r="M44">
            <v>0</v>
          </cell>
        </row>
        <row r="45">
          <cell r="E45" t="str">
            <v>m3</v>
          </cell>
          <cell r="F45">
            <v>8.2900000000000009</v>
          </cell>
          <cell r="G45">
            <v>1</v>
          </cell>
          <cell r="I45">
            <v>8216</v>
          </cell>
          <cell r="K45">
            <v>0</v>
          </cell>
          <cell r="L45">
            <v>68110.640000000014</v>
          </cell>
          <cell r="M45">
            <v>0</v>
          </cell>
        </row>
        <row r="46">
          <cell r="D46" t="str">
            <v>M50</v>
          </cell>
          <cell r="E46" t="str">
            <v>m3</v>
          </cell>
          <cell r="F46">
            <v>0.66</v>
          </cell>
          <cell r="G46">
            <v>1</v>
          </cell>
          <cell r="I46">
            <v>35669.244500000001</v>
          </cell>
          <cell r="L46">
            <v>23541.701370000002</v>
          </cell>
        </row>
        <row r="47">
          <cell r="D47" t="str">
            <v>M150</v>
          </cell>
          <cell r="E47" t="str">
            <v>m3</v>
          </cell>
          <cell r="F47">
            <v>4.5</v>
          </cell>
          <cell r="G47">
            <v>1</v>
          </cell>
          <cell r="I47">
            <v>42422.640999999996</v>
          </cell>
          <cell r="L47">
            <v>190901.88449999999</v>
          </cell>
        </row>
        <row r="48">
          <cell r="D48" t="str">
            <v>M200</v>
          </cell>
          <cell r="E48" t="str">
            <v>m3</v>
          </cell>
          <cell r="F48">
            <v>0.59</v>
          </cell>
          <cell r="G48">
            <v>1</v>
          </cell>
          <cell r="I48">
            <v>42713.765999999996</v>
          </cell>
          <cell r="L48">
            <v>25201.121939999997</v>
          </cell>
        </row>
        <row r="49">
          <cell r="E49" t="str">
            <v>tÊn</v>
          </cell>
          <cell r="F49">
            <v>0.22663999999999998</v>
          </cell>
          <cell r="G49">
            <v>1</v>
          </cell>
          <cell r="I49">
            <v>42112</v>
          </cell>
          <cell r="L49">
            <v>9544.26368</v>
          </cell>
        </row>
        <row r="50">
          <cell r="E50" t="str">
            <v>tÊn</v>
          </cell>
          <cell r="F50">
            <v>0.1</v>
          </cell>
          <cell r="G50">
            <v>1</v>
          </cell>
          <cell r="I50">
            <v>37439.5</v>
          </cell>
          <cell r="L50">
            <v>3743.9500000000003</v>
          </cell>
        </row>
        <row r="51">
          <cell r="D51" t="str">
            <v>MTK-16</v>
          </cell>
          <cell r="K51">
            <v>3342131.8516649995</v>
          </cell>
          <cell r="L51">
            <v>1351260.6689770003</v>
          </cell>
          <cell r="M51">
            <v>5238.986355</v>
          </cell>
        </row>
        <row r="52">
          <cell r="D52" t="str">
            <v>M50</v>
          </cell>
          <cell r="E52" t="str">
            <v>m3</v>
          </cell>
          <cell r="F52">
            <v>1.024</v>
          </cell>
          <cell r="G52">
            <v>1</v>
          </cell>
          <cell r="H52">
            <v>193683</v>
          </cell>
          <cell r="I52">
            <v>24788</v>
          </cell>
          <cell r="K52">
            <v>198331.39199999999</v>
          </cell>
          <cell r="L52">
            <v>25382.912</v>
          </cell>
          <cell r="M52">
            <v>0</v>
          </cell>
        </row>
        <row r="53">
          <cell r="D53" t="str">
            <v>M150</v>
          </cell>
          <cell r="E53" t="str">
            <v>m3</v>
          </cell>
          <cell r="F53">
            <v>5.7</v>
          </cell>
          <cell r="G53">
            <v>1</v>
          </cell>
          <cell r="H53">
            <v>320545</v>
          </cell>
          <cell r="I53">
            <v>51578</v>
          </cell>
          <cell r="K53">
            <v>1827106.5</v>
          </cell>
          <cell r="L53">
            <v>293994.60000000003</v>
          </cell>
          <cell r="M53">
            <v>0</v>
          </cell>
        </row>
        <row r="54">
          <cell r="D54" t="str">
            <v>M200</v>
          </cell>
          <cell r="E54" t="str">
            <v>m3</v>
          </cell>
          <cell r="F54">
            <v>0.53</v>
          </cell>
          <cell r="G54">
            <v>1</v>
          </cell>
          <cell r="H54">
            <v>342039</v>
          </cell>
          <cell r="I54">
            <v>51578</v>
          </cell>
          <cell r="K54">
            <v>181280.67</v>
          </cell>
          <cell r="L54">
            <v>27336.34</v>
          </cell>
          <cell r="M54">
            <v>0</v>
          </cell>
        </row>
        <row r="55">
          <cell r="E55" t="str">
            <v>kg</v>
          </cell>
          <cell r="F55">
            <v>237.62</v>
          </cell>
          <cell r="G55">
            <v>1.0249999999999999</v>
          </cell>
          <cell r="H55">
            <v>4661.7299999999996</v>
          </cell>
          <cell r="I55">
            <v>138.81800000000001</v>
          </cell>
          <cell r="J55">
            <v>21.51</v>
          </cell>
          <cell r="K55">
            <v>1135413.2896649998</v>
          </cell>
          <cell r="L55">
            <v>33810.581488999997</v>
          </cell>
          <cell r="M55">
            <v>5238.986355</v>
          </cell>
        </row>
        <row r="56">
          <cell r="E56" t="str">
            <v>m3</v>
          </cell>
          <cell r="F56">
            <v>19.200000000000003</v>
          </cell>
          <cell r="G56">
            <v>1</v>
          </cell>
          <cell r="I56">
            <v>28696</v>
          </cell>
          <cell r="K56">
            <v>0</v>
          </cell>
          <cell r="L56">
            <v>550963.20000000007</v>
          </cell>
          <cell r="M56">
            <v>0</v>
          </cell>
        </row>
        <row r="57">
          <cell r="E57" t="str">
            <v>m3</v>
          </cell>
          <cell r="F57">
            <v>12.786000000000003</v>
          </cell>
          <cell r="G57">
            <v>1</v>
          </cell>
          <cell r="I57">
            <v>8216</v>
          </cell>
          <cell r="K57">
            <v>0</v>
          </cell>
          <cell r="L57">
            <v>105049.77600000003</v>
          </cell>
          <cell r="M57">
            <v>0</v>
          </cell>
        </row>
        <row r="58">
          <cell r="D58" t="str">
            <v>M50</v>
          </cell>
          <cell r="E58" t="str">
            <v>m3</v>
          </cell>
          <cell r="F58">
            <v>1.024</v>
          </cell>
          <cell r="G58">
            <v>1</v>
          </cell>
          <cell r="I58">
            <v>35669.244500000001</v>
          </cell>
          <cell r="L58">
            <v>36525.306368000005</v>
          </cell>
        </row>
        <row r="59">
          <cell r="D59" t="str">
            <v>M150</v>
          </cell>
          <cell r="E59" t="str">
            <v>m3</v>
          </cell>
          <cell r="F59">
            <v>5.7</v>
          </cell>
          <cell r="G59">
            <v>1</v>
          </cell>
          <cell r="I59">
            <v>42422.640999999996</v>
          </cell>
          <cell r="L59">
            <v>241809.05369999999</v>
          </cell>
        </row>
        <row r="60">
          <cell r="D60" t="str">
            <v>M200</v>
          </cell>
          <cell r="E60" t="str">
            <v>m3</v>
          </cell>
          <cell r="F60">
            <v>0.53</v>
          </cell>
          <cell r="G60">
            <v>1</v>
          </cell>
          <cell r="I60">
            <v>42713.765999999996</v>
          </cell>
          <cell r="L60">
            <v>22638.295979999999</v>
          </cell>
        </row>
        <row r="61">
          <cell r="E61" t="str">
            <v>tÊn</v>
          </cell>
          <cell r="F61">
            <v>0.23762</v>
          </cell>
          <cell r="G61">
            <v>1</v>
          </cell>
          <cell r="I61">
            <v>42112</v>
          </cell>
          <cell r="L61">
            <v>10006.65344</v>
          </cell>
        </row>
        <row r="62">
          <cell r="E62" t="str">
            <v>tÊn</v>
          </cell>
          <cell r="F62">
            <v>0.1</v>
          </cell>
          <cell r="G62">
            <v>1</v>
          </cell>
          <cell r="I62">
            <v>37439.5</v>
          </cell>
          <cell r="L62">
            <v>3743.9500000000003</v>
          </cell>
        </row>
        <row r="63">
          <cell r="D63" t="str">
            <v>rC-2a</v>
          </cell>
          <cell r="K63">
            <v>214274.39999999997</v>
          </cell>
          <cell r="L63">
            <v>433052.18624199997</v>
          </cell>
          <cell r="M63">
            <v>3980.5034499999997</v>
          </cell>
        </row>
        <row r="64">
          <cell r="E64" t="str">
            <v>kg</v>
          </cell>
          <cell r="F64">
            <v>19.239999999999998</v>
          </cell>
          <cell r="G64">
            <v>1.0249999999999999</v>
          </cell>
          <cell r="H64">
            <v>4200</v>
          </cell>
          <cell r="K64">
            <v>82828.2</v>
          </cell>
          <cell r="L64">
            <v>0</v>
          </cell>
          <cell r="M64">
            <v>0</v>
          </cell>
        </row>
        <row r="65">
          <cell r="E65" t="str">
            <v>kg</v>
          </cell>
          <cell r="F65">
            <v>30.2</v>
          </cell>
          <cell r="G65">
            <v>1.03</v>
          </cell>
          <cell r="H65">
            <v>4100</v>
          </cell>
          <cell r="K65">
            <v>127534.6</v>
          </cell>
          <cell r="L65">
            <v>0</v>
          </cell>
          <cell r="M65">
            <v>0</v>
          </cell>
        </row>
        <row r="66">
          <cell r="E66" t="str">
            <v>kg</v>
          </cell>
          <cell r="F66">
            <v>0.27600000000000002</v>
          </cell>
          <cell r="G66">
            <v>1.03</v>
          </cell>
          <cell r="H66">
            <v>10000</v>
          </cell>
          <cell r="K66">
            <v>2842.8000000000006</v>
          </cell>
          <cell r="L66">
            <v>0</v>
          </cell>
          <cell r="M66">
            <v>0</v>
          </cell>
        </row>
        <row r="67">
          <cell r="E67" t="str">
            <v>kg</v>
          </cell>
          <cell r="F67">
            <v>4.36E-2</v>
          </cell>
          <cell r="G67">
            <v>1</v>
          </cell>
          <cell r="H67">
            <v>8000</v>
          </cell>
          <cell r="K67">
            <v>348.8</v>
          </cell>
          <cell r="L67">
            <v>0</v>
          </cell>
          <cell r="M67">
            <v>0</v>
          </cell>
        </row>
        <row r="68">
          <cell r="E68" t="str">
            <v>kg</v>
          </cell>
          <cell r="F68">
            <v>0.04</v>
          </cell>
          <cell r="G68">
            <v>1</v>
          </cell>
          <cell r="H68">
            <v>18000</v>
          </cell>
          <cell r="K68">
            <v>720</v>
          </cell>
          <cell r="L68">
            <v>0</v>
          </cell>
          <cell r="M68">
            <v>0</v>
          </cell>
        </row>
        <row r="69">
          <cell r="E69" t="str">
            <v>tÊn</v>
          </cell>
          <cell r="F69">
            <v>4.9716000000000003E-2</v>
          </cell>
          <cell r="G69">
            <v>1</v>
          </cell>
          <cell r="I69">
            <v>42112</v>
          </cell>
          <cell r="K69">
            <v>0</v>
          </cell>
          <cell r="L69">
            <v>2093.6401920000003</v>
          </cell>
          <cell r="M69">
            <v>0</v>
          </cell>
        </row>
        <row r="70">
          <cell r="E70" t="str">
            <v>kg</v>
          </cell>
          <cell r="F70">
            <v>30.2</v>
          </cell>
          <cell r="G70">
            <v>1.0249999999999999</v>
          </cell>
          <cell r="I70">
            <v>290.31</v>
          </cell>
          <cell r="J70">
            <v>128.59</v>
          </cell>
          <cell r="K70">
            <v>0</v>
          </cell>
          <cell r="L70">
            <v>8986.546049999999</v>
          </cell>
          <cell r="M70">
            <v>3980.5034499999997</v>
          </cell>
        </row>
        <row r="71">
          <cell r="E71" t="str">
            <v>cäc</v>
          </cell>
          <cell r="F71">
            <v>2</v>
          </cell>
          <cell r="G71">
            <v>1</v>
          </cell>
          <cell r="I71">
            <v>13796</v>
          </cell>
          <cell r="K71">
            <v>0</v>
          </cell>
          <cell r="L71">
            <v>27592</v>
          </cell>
          <cell r="M71">
            <v>0</v>
          </cell>
        </row>
        <row r="72">
          <cell r="E72" t="str">
            <v>m3</v>
          </cell>
          <cell r="F72">
            <v>12</v>
          </cell>
          <cell r="G72">
            <v>1</v>
          </cell>
          <cell r="I72">
            <v>25262</v>
          </cell>
          <cell r="K72">
            <v>0</v>
          </cell>
          <cell r="L72">
            <v>303144</v>
          </cell>
          <cell r="M72">
            <v>0</v>
          </cell>
        </row>
        <row r="73">
          <cell r="E73" t="str">
            <v>m3</v>
          </cell>
          <cell r="F73">
            <v>12</v>
          </cell>
          <cell r="G73">
            <v>1</v>
          </cell>
          <cell r="I73">
            <v>7603</v>
          </cell>
          <cell r="K73">
            <v>0</v>
          </cell>
          <cell r="L73">
            <v>91236</v>
          </cell>
          <cell r="M73">
            <v>0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TUYEN"/>
      <sheetName val="THKP"/>
      <sheetName val="THDG"/>
      <sheetName val="CT"/>
      <sheetName val="CPBT"/>
      <sheetName val="THKP PS"/>
      <sheetName val="TB+VC"/>
      <sheetName val="CTBS TD"/>
      <sheetName val=" KLD Dat"/>
      <sheetName val="0000000"/>
      <sheetName val="XL4Poppy"/>
    </sheetNames>
    <sheetDataSet>
      <sheetData sheetId="0"/>
      <sheetData sheetId="1"/>
      <sheetData sheetId="2"/>
      <sheetData sheetId="3"/>
      <sheetData sheetId="4" refreshError="1">
        <row r="7">
          <cell r="G7">
            <v>153750</v>
          </cell>
        </row>
        <row r="15">
          <cell r="G15">
            <v>17972.225999999999</v>
          </cell>
        </row>
        <row r="29">
          <cell r="G29">
            <v>18920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NHALCONGduong"/>
      <sheetName val="Congty"/>
      <sheetName val="VPPN"/>
      <sheetName val="XN74"/>
      <sheetName val="XN54"/>
      <sheetName val="XN33"/>
      <sheetName val="NK96"/>
      <sheetName val="XL4Test5"/>
      <sheetName val="Sheet1"/>
      <sheetName val="Sheet2"/>
      <sheetName val="Sheet3"/>
      <sheetName val="Nhan cong`#/.g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ဳ0000000"/>
      <sheetName val="DTCT"/>
      <sheetName val="XL_x0014_Poppy"/>
      <sheetName val="Tra_bang"/>
      <sheetName val="XL4Poppy (2䀁"/>
      <sheetName val="DGduong"/>
      <sheetName val="PhatsiûÎ"/>
      <sheetName val="NHALCONGdu_x000f_ng"/>
      <sheetName val="Nha_x000e_ cong`#/.g"/>
      <sheetName val="TT"/>
      <sheetName val="THM"/>
      <sheetName val="THAT"/>
      <sheetName val="THTN"/>
      <sheetName val="THGC"/>
      <sheetName val="GCTL"/>
      <sheetName val="TT35"/>
      <sheetName val="?0000000"/>
      <sheetName val="XL4Poppy (2?"/>
      <sheetName val="Tai khoan"/>
      <sheetName val="CTGS"/>
      <sheetName val="DONGIA"/>
      <sheetName val="CHITIET"/>
      <sheetName val="GIAVL"/>
      <sheetName val="FHANCONGduong"/>
      <sheetName val="N`an cong cong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TONGKE3p "/>
      <sheetName val="TH VL, NC, DDHT Thanhphuoc"/>
      <sheetName val="#REF"/>
      <sheetName val="thao-go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Bang_tra"/>
      <sheetName val="²_x0000__x0000_t4"/>
      <sheetName val="Nhan cong`#_.g"/>
      <sheetName val="²??t4"/>
      <sheetName val="Tra KS"/>
      <sheetName val="Chiet tinh dz35"/>
      <sheetName val="gvl"/>
      <sheetName val="Cp&gt;10-Ln&lt;10"/>
      <sheetName val="Ln&lt;20"/>
      <sheetName val="EIRR&gt;1&lt;1"/>
      <sheetName val="EIRR&gt; 2"/>
      <sheetName val="EIRR&lt;2"/>
      <sheetName val="Sh_x0003__x0000_t3"/>
      <sheetName val="Dieuchinh"/>
      <sheetName val="HE SO"/>
      <sheetName val="MTO REV.2(ARMOR)"/>
      <sheetName val="tra_vat_lieu"/>
      <sheetName val="Nhan ckng cong"/>
      <sheetName val="10_x0010_00000"/>
      <sheetName val="XL4Pop0y (2)"/>
      <sheetName val="Nhan cong`_x0003_/.g"/>
      <sheetName val="NHANCONGduo.g"/>
      <sheetName val="NHALCOJGduong"/>
      <sheetName val="TPAN-TRUONGXUAN"/>
      <sheetName val="S(eet12"/>
      <sheetName val="Nha_x000e_ cong`#_.g"/>
      <sheetName val="_0000000"/>
      <sheetName val="XL4Poppy (2_"/>
      <sheetName val="Nhan_cong_cong"/>
      <sheetName val="XL4Poppy_(2)"/>
      <sheetName val="Nhan_cong`#/_g"/>
      <sheetName val="PHU_XUAN"/>
      <sheetName val="PHU_XUAN_(2)"/>
      <sheetName val="TRAN-TRUONGXUAN_(2)"/>
      <sheetName val="HOA_AN_(2)"/>
      <sheetName val="XL4Poppy_(2䀁"/>
      <sheetName val="XLPoppy"/>
      <sheetName val="N`an_cong_cong"/>
      <sheetName val="NHALCONGdung"/>
      <sheetName val="Nha_cong`#/_g"/>
      <sheetName val="TSCD"/>
      <sheetName val="NHALÃONGduong"/>
      <sheetName val="Óheet1"/>
      <sheetName val="CÈTT"/>
      <sheetName val="TRAN-TÒUONGXUAN"/>
      <sheetName val="XXHXXXXX"/>
      <sheetName val="V!oSL"/>
      <sheetName val="ÄMCTDoiDonVi"/>
      <sheetName val="vlieu"/>
      <sheetName val="Coc 32 m(Cho mo)"/>
      <sheetName val="²"/>
      <sheetName val="Shegt6"/>
      <sheetName val="Shget7"/>
      <sheetName val="Sjeet8"/>
      <sheetName val="Sheeu15"/>
      <sheetName val="XXXYXXXX"/>
      <sheetName val="XL4Test5S"/>
      <sheetName val="2000_x0010_000"/>
      <sheetName val="CLa"/>
      <sheetName val="KQPTRLNgang"/>
      <sheetName val="DTCP"/>
      <sheetName val="Sh_x0003_"/>
      <sheetName val="THPD ±µ_x0008_&quot;_x0000__x0000__x0000_"/>
      <sheetName val="MTL$-INTER"/>
      <sheetName val="TRAN-TRUONG塅䕃⹌塅E(2)"/>
      <sheetName val="²_x0000__x0000_€t4"/>
      <sheetName val="chu chuong"/>
      <sheetName val="Chart1"/>
      <sheetName val="Sh_x0003_?t3"/>
      <sheetName val="TRAN-TRUONG????E(2)"/>
      <sheetName val="Overview"/>
      <sheetName val="Nhan cong`_x0003__.g"/>
      <sheetName val="²__t4"/>
      <sheetName val="Sh_x0003__t3"/>
      <sheetName val="²??€t4"/>
      <sheetName val="DT32"/>
      <sheetName val="SUMMARY"/>
      <sheetName val="Chi phi khac 4.3KH-CP"/>
      <sheetName val="uniBase"/>
      <sheetName val="vniBase"/>
      <sheetName val="abcBase"/>
      <sheetName val="tra-vat-lieu"/>
      <sheetName val="Phatsi��"/>
      <sheetName val="�_x0000__x0000_�t4"/>
      <sheetName val="�??�t4"/>
      <sheetName val="�"/>
      <sheetName val="tuong"/>
      <sheetName val="HL4Poppy"/>
      <sheetName val="Nhan_cong`#__g"/>
      <sheetName val="Nha_cong`#__g"/>
      <sheetName val="XL4Poppy_(2?"/>
      <sheetName val="Nhatkychung"/>
      <sheetName val="Nhatkychung - cu"/>
      <sheetName val="nhan cong"/>
      <sheetName val="Truot_nen"/>
      <sheetName val="Luong+may"/>
      <sheetName val="NEW-PANEL"/>
      <sheetName val="chitimc"/>
      <sheetName val="NHALCO_x000e_Gduong"/>
      <sheetName val="_x0000__x0010_*_x0000__x0000__x0000_'"/>
      <sheetName val="THPD ±µ_x0008_&quot;???"/>
      <sheetName val="?_x0010_*???'"/>
      <sheetName val="XL4Poppy_(2_"/>
      <sheetName val="TRAN-TRUONG____E(2)"/>
      <sheetName val="Sheet!3"/>
      <sheetName val="Chiet_tinh_dz35"/>
      <sheetName val="M_x0014_C"/>
      <sheetName val="2      0"/>
      <sheetName val="CPTNo"/>
      <sheetName val="XL4Po`py (2?"/>
      <sheetName val="²__€t4"/>
      <sheetName val="N`an cgng cong"/>
      <sheetName val="Quan Ly Ban Ve TKTC"/>
      <sheetName val="CODE"/>
      <sheetName val="T_NG HOP VL-NC TT"/>
      <sheetName val="DAMNEN KHONG HC"/>
      <sheetName val="DAM NEN HC"/>
      <sheetName val="�__�t4"/>
      <sheetName val="FA-LISTING"/>
      <sheetName val="QMCT"/>
      <sheetName val="XXX೼_x0000_XXX"/>
      <sheetName val="@SO"/>
      <sheetName val="XN'4"/>
      <sheetName val="Input"/>
      <sheetName val="BXLDL"/>
      <sheetName val="_x0000__x0000__x0000__x0000__x0000__x0000__x0000__x0000_ (2)"/>
      <sheetName val="_x0000__x0000__x0000__x0000__x0000__x0000__x0000__x0000_ (2?"/>
      <sheetName val="chiet tinh"/>
      <sheetName val="cvc"/>
      <sheetName val="JD"/>
      <sheetName val="[DT32.xls][DT32.xls]Nhan cong`#"/>
      <sheetName val="[DT32.xls][DT32.xls]Nha_x000e_ cong`#"/>
      <sheetName val="[DT32.xls][DT32.xls]Nhan cong`_x0003_"/>
      <sheetName val="[DT32.xls][DT32.xls]Nhan_cong`#"/>
      <sheetName val="[DT32.xls][DT32.xls][DT32.xls]N"/>
      <sheetName val="XL4Po`py (2_"/>
      <sheetName val="THPD ±µ_x0008_&quot;___"/>
      <sheetName val="__x0010______"/>
      <sheetName val="XXX೼"/>
      <sheetName val="???????? (2)"/>
      <sheetName val="???????? (2?"/>
      <sheetName val="XXX೼?XXX"/>
      <sheetName val="KKKKKKKK"/>
      <sheetName val="_x0000__x0000__x0000__x0000__x0000__x0000__x0000__x0000_ (2_"/>
      <sheetName val="_x0000__x0000__x0000__x0000__x0000__x0000__x0000__x0000__(2)"/>
      <sheetName val="KKKKKKKK (2)"/>
      <sheetName val="KKKKKKKK (2?"/>
      <sheetName val="KKKKKKKK (2_"/>
      <sheetName val="XL4Po`py (2䀁"/>
      <sheetName val="S`eet13"/>
      <sheetName val="????????"/>
      <sheetName val="[DT32.xls]Nhan cong`#/.g"/>
      <sheetName val="[DT32.xls]Nha_x000e_ cong`#/.g"/>
      <sheetName val="[DT32.xls]Nhan cong`_x0003_/.g"/>
      <sheetName val="[DT32.xls]Nhan_cong`#/_g"/>
      <sheetName val="[DT32.xls]Nha_cong`#/_g"/>
      <sheetName val="[DT32.xls][DT32.xls]Nha_cong`#/"/>
      <sheetName val="Phatsi??"/>
      <sheetName val="TTDN"/>
      <sheetName val="CHT_x0014_"/>
      <sheetName val="luong06"/>
      <sheetName val="Phatsi__"/>
      <sheetName val="XL_x005f_x0014_Poppy"/>
      <sheetName val="NHALCONGdu_x005f_x000f_ng"/>
      <sheetName val="Nha_x005f_x000e_ cong`#_.g"/>
      <sheetName val="Parem"/>
      <sheetName val="Pricing Notes"/>
      <sheetName val="MTO REV.0"/>
      <sheetName val="O-B"/>
      <sheetName val="S-B"/>
      <sheetName val="V-B"/>
      <sheetName val="²_x005f_x0000__x005f_x0000_t4"/>
      <sheetName val="bang tien luong"/>
      <sheetName val="________BLDG"/>
      <sheetName val="10_x005f_x0010_00000"/>
      <sheetName val="Nhan cong`_x005f_x0003__.g"/>
      <sheetName val="Sh_x005f_x0003__x005f_x0000_t3"/>
      <sheetName val="Sh_x005f_x0003__t3"/>
      <sheetName val="Sh_x005f_x0003_"/>
      <sheetName val="2000_x005f_x0010_000"/>
      <sheetName val="²_x005f_x0000__x005f_x0000_€t4"/>
      <sheetName val="M_x005f_x0014_C"/>
      <sheetName val="�_x005f_x0000__x005f_x0000_�t4"/>
      <sheetName val="Nha_x005f_x000e_ cong`#/.g"/>
      <sheetName val="Nhan cong`_x005f_x0003_/.g"/>
      <sheetName val="Sh_x005f_x0003_?t3"/>
      <sheetName val="PCDH-KMV"/>
      <sheetName val="T.Tinh"/>
      <sheetName val="________"/>
      <sheetName val="________ (2)"/>
      <sheetName val="________ (2_"/>
      <sheetName val="_x0004__x0000_"/>
      <sheetName val="????t4"/>
      <sheetName val="?"/>
      <sheetName val="X2.xls_x0002__x0000__x0000_ND_x0002_"/>
      <sheetName val="XL_x005f_x005f_x005f_x0014_Poppy"/>
      <sheetName val="NHALCONGdu_x005f_x005f_x005f_x000f_ng"/>
      <sheetName val="Nha_x005f_x005f_x005f_x000e_ cong`#_.g"/>
      <sheetName val="10_x005f_x005f_x005f_x0010_00000"/>
      <sheetName val="Nhan cong`_x005f_x005f_x005f_x0003__.g"/>
      <sheetName val="²_x005f_x005f_x005f_x0000__x005f_x005f_x005f_x0000_t4"/>
      <sheetName val="Sh_x005f_x005f_x005f_x0003__x005f_x005f_x005f_x0000_t3"/>
      <sheetName val="Sh_x005f_x005f_x005f_x0003__t3"/>
      <sheetName val="Sh_x005f_x005f_x005f_x0003_"/>
      <sheetName val="2000_x005f_x005f_x005f_x0010_000"/>
      <sheetName val="²_x005f_x005f_x005f_x0000__x005f_x005f_x005f_x0000_€t4"/>
      <sheetName val="M_x005f_x005f_x005f_x0014_C"/>
      <sheetName val="�_x005f_x005f_x005f_x0000__x005f_x005f_x005f_x0000_�t4"/>
      <sheetName val="XL_x005f_x005f_x005f_x005f_x005f_x005f_x005f_x0014_Popp"/>
      <sheetName val="NHALCONGdu_x005f_x005f_x005f_x005f_x005f_x005f_x0"/>
      <sheetName val="Nha_x005f_x005f_x005f_x005f_x005f_x005f_x005f_x000e_ co"/>
      <sheetName val="10_x005f_x005f_x005f_x005f_x005f_x005f_x005f_x0010_0000"/>
      <sheetName val="Nhan cong`_x005f_x005f_x005f_x005f_x005f_x005f_x0"/>
      <sheetName val="²_x005f_x005f_x005f_x005f_x005f_x005f_x005f_x0000__x005"/>
      <sheetName val="Sh_x005f_x005f_x005f_x005f_x005f_x005f_x005f_x0003__x00"/>
      <sheetName val="Sh_x005f_x005f_x005f_x005f_x005f_x005f_x005f_x0003__t3"/>
      <sheetName val="Sh_x005f_x005f_x005f_x005f_x005f_x005f_x005f_x0003_"/>
      <sheetName val="2000_x005f_x005f_x005f_x005f_x005f_x005f_x005f_x0010_00"/>
      <sheetName val="M_x005f_x005f_x005f_x005f_x005f_x005f_x005f_x0014_C"/>
      <sheetName val="�_x005f_x005f_x005f_x005f_x005f_x005f_x005f_x0000__x005"/>
      <sheetName val="DOJGIA"/>
      <sheetName val="____t4"/>
      <sheetName val="_"/>
      <sheetName val="Cp_10_Ln_10"/>
      <sheetName val="Ln_20"/>
      <sheetName val="EIRR_1_1"/>
      <sheetName val="EIRR_ 2"/>
      <sheetName val="EIRR_2"/>
      <sheetName val="GTTBA"/>
      <sheetName val="???????? (2_"/>
      <sheetName val="????????_(2)"/>
      <sheetName val="Shemt10"/>
      <sheetName val="Tri_bang"/>
      <sheetName val="CT_x0002__x0000_"/>
      <sheetName val="XXX೼_XXX"/>
      <sheetName val="_x0000__x0000__x0000__x0000__x0000__x0000__x0000__x0000__(2?"/>
      <sheetName val="TD"/>
      <sheetName val="_DT32.xls_Nhan cong`#_.g"/>
      <sheetName val="_DT32.xls_Nha_x000e_ cong`#_.g"/>
      <sheetName val="_DT32.xls_Nhan cong`_x0003__.g"/>
      <sheetName val="_DT32.xls_Nhan_cong`#__g"/>
      <sheetName val="_DT32.xls_Nha_cong`#__g"/>
      <sheetName val="_DT32.xls__DT32.xls_Nhan cong`#"/>
      <sheetName val="_DT32.xls__DT32.xls_Nha_x000e_ cong`#"/>
      <sheetName val="_DT32.xls__DT32.xls_Nhan cong`_x0003_"/>
      <sheetName val="_DT32.xls__DT32.xls_Nhan_cong`#"/>
      <sheetName val="_DT32.xls__DT32.xls__DT32.xls_N"/>
      <sheetName val="thag-go"/>
      <sheetName val="[DT32.xls][DT32.xls]Nha_x005f_x000e_ "/>
      <sheetName val="[DT32.xls][DT32.xls]Nhan cong`_"/>
      <sheetName val="[DT32.xls]Nha_x005f_x000e_ cong`#/.g"/>
      <sheetName val="[DT32.xls]Nhan cong`_x005f_x0003_/.g"/>
      <sheetName val="_DT32.xls__DT32.xls_Nha_cong`#_"/>
      <sheetName val="X2.xls_x0002_"/>
      <sheetName val="THPD ±µ_x0008_&quot;"/>
      <sheetName val="Lç khoan LK1"/>
      <sheetName val="LME"/>
      <sheetName val="Aux"/>
      <sheetName val="Detailed"/>
      <sheetName val="dtxl"/>
      <sheetName val="XL_x005f_x005f_x005f_x005f_x005f_x005f_x005f_x005f_x005"/>
      <sheetName val="Sh_x005f_x005f_x005f_x005f_x005f_x005f_x005f_x005f_x005"/>
      <sheetName val="Nha_x005f_x005f_x005f_x005f_x005f_x005f_x005f_x005f_x00"/>
      <sheetName val="IBASE"/>
      <sheetName val="Nha_x005f_x005f_x005f_x000e_ cong`#/.g"/>
      <sheetName val="Sh_x005f_x005f_x005f_x0003_?t3"/>
      <sheetName val="Sh_x005f_x005f_x005f_x005f_x005f_x005f_x005f_x0003_?t3"/>
      <sheetName val="_x0000__x0000__x0000__x0000__x0000__x0000__x0000__x0000__(2_"/>
      <sheetName val="KKKKKKKK_(2)"/>
      <sheetName val="?__?t4"/>
      <sheetName val="_x0004_"/>
      <sheetName val="KLHT"/>
      <sheetName val="_________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/>
      <sheetData sheetId="65" refreshError="1"/>
      <sheetData sheetId="66"/>
      <sheetData sheetId="67" refreshError="1"/>
      <sheetData sheetId="68"/>
      <sheetData sheetId="69"/>
      <sheetData sheetId="70" refreshError="1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/>
      <sheetData sheetId="181"/>
      <sheetData sheetId="182" refreshError="1"/>
      <sheetData sheetId="183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 refreshError="1"/>
      <sheetData sheetId="210" refreshError="1"/>
      <sheetData sheetId="211" refreshError="1"/>
      <sheetData sheetId="212" refreshError="1"/>
      <sheetData sheetId="213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 refreshError="1"/>
      <sheetData sheetId="259" refreshError="1"/>
      <sheetData sheetId="260"/>
      <sheetData sheetId="261" refreshError="1"/>
      <sheetData sheetId="262" refreshError="1"/>
      <sheetData sheetId="263" refreshError="1"/>
      <sheetData sheetId="264"/>
      <sheetData sheetId="265" refreshError="1"/>
      <sheetData sheetId="266"/>
      <sheetData sheetId="267" refreshError="1"/>
      <sheetData sheetId="268"/>
      <sheetData sheetId="269" refreshError="1"/>
      <sheetData sheetId="270" refreshError="1"/>
      <sheetData sheetId="271" refreshError="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Thdien"/>
      <sheetName val="DTdien"/>
      <sheetName val="00000000"/>
      <sheetName val="XL4Poppy"/>
      <sheetName val="S`eet12"/>
      <sheetName val="Ky thu , Ky tho"/>
      <sheetName val="ThCtiet Hanh Lang  KG, KT, KP"/>
      <sheetName val="TH Hanh Lang  KG, KT, KP "/>
      <sheetName val="ThCtiet lap dung cot KG,KT, KP"/>
      <sheetName val="TH Ky Anh"/>
      <sheetName val="Th Ct iet KL,KH,KT,Kvan"/>
      <sheetName val=" THop  KL,KH,KT,Kvan "/>
      <sheetName val=" THop  KL,KH,KT,Kvan  (2)"/>
      <sheetName val="Lap dung cot, san bai"/>
      <sheetName val="00000001"/>
      <sheetName val="00000002"/>
      <sheetName val="TTTram"/>
      <sheetName val="Tong hop"/>
      <sheetName val="10.1.20"/>
      <sheetName val="10.2.20"/>
      <sheetName val="11.7.30"/>
      <sheetName val="Nhan cong KS"/>
      <sheetName val="01.2.20"/>
      <sheetName val="01.2.30"/>
      <sheetName val="08.6.00"/>
      <sheetName val="12.1.30"/>
      <sheetName val="12.1.70"/>
      <sheetName val="12.1.50"/>
      <sheetName val="17.1.30"/>
      <sheetName val="17.1.20"/>
      <sheetName val="07.3.10"/>
      <sheetName val="03.1.00"/>
      <sheetName val="09.3.00"/>
      <sheetName val="Dinh muc du toan"/>
      <sheetName val="Config"/>
      <sheetName val="AutoClose"/>
      <sheetName val="total"/>
      <sheetName val="(viet)"/>
      <sheetName val="dictionary"/>
      <sheetName val="New(eng)"/>
      <sheetName val="RFI(eng)SW-sun"/>
      <sheetName val="RFI(eng)HVP-sun"/>
      <sheetName val="RFI(eng)SW"/>
      <sheetName val="RFI(eng)SW (2)"/>
      <sheetName val="RFI(eng)HVP"/>
      <sheetName val="RFI(eng)Lab."/>
      <sheetName val="RFI -add"/>
      <sheetName val="TSCD DUNG CHUNG "/>
      <sheetName val="KHKHAUHAOTSCHUNG"/>
      <sheetName val="TSCDTOAN NHA MAY"/>
      <sheetName val="CPSXTOAN BO SP"/>
      <sheetName val="PBCPCHUNG CHO CAC DTUONG"/>
      <sheetName val="VLieu"/>
      <sheetName val="CT"/>
      <sheetName val="DToan"/>
      <sheetName val="TH"/>
      <sheetName val="Cuoc V.chuyen"/>
      <sheetName val="TH An ca"/>
      <sheetName val="XN SL An ca"/>
      <sheetName val="Dang ky an ca"/>
      <sheetName val="Dang ky an ca T2"/>
      <sheetName val="XL4Test5"/>
      <sheetName val="Lç khoan LK1"/>
      <sheetName val="NC"/>
      <sheetName val="M"/>
      <sheetName val="TSo"/>
      <sheetName val="PC"/>
      <sheetName val="Vua"/>
      <sheetName val="KL"/>
      <sheetName val="VC"/>
      <sheetName val="DGduong"/>
      <sheetName val="DT"/>
      <sheetName val="Thu"/>
      <sheetName val="XXXXXXXX"/>
      <sheetName val="C47-456"/>
      <sheetName val="C46"/>
      <sheetName val="C47-PII"/>
      <sheetName val="vatlieu"/>
      <sheetName val="vattu"/>
      <sheetName val="CHITIET"/>
      <sheetName val="DONGIA"/>
      <sheetName val="DT02"/>
      <sheetName val="DTgoi1"/>
      <sheetName val="DTgoi2"/>
      <sheetName val="DTgoi3"/>
      <sheetName val="DTgoi4"/>
      <sheetName val="DTgoi5"/>
      <sheetName val="DTgoi6"/>
      <sheetName val="Tong hop goi thau"/>
      <sheetName val="DT-tn"/>
      <sheetName val="TH02"/>
      <sheetName val="THgoi1"/>
      <sheetName val="THgoi2"/>
      <sheetName val="THgoi3"/>
      <sheetName val="KLgoi11"/>
      <sheetName val="THgoi4"/>
      <sheetName val="THgoi5"/>
      <sheetName val="THgoi6"/>
      <sheetName val="chitiet02"/>
      <sheetName val="THKL1"/>
      <sheetName val="chitiet1"/>
      <sheetName val="TH-KL"/>
      <sheetName val="kl-chitiet"/>
      <sheetName val="1"/>
      <sheetName val="DTduong"/>
      <sheetName val="Nhahat"/>
      <sheetName val="bg+th45"/>
      <sheetName val="4-5"/>
      <sheetName val="bg+th34"/>
      <sheetName val="3-4"/>
      <sheetName val="bg+th23"/>
      <sheetName val="2-3"/>
      <sheetName val="bg+th12"/>
      <sheetName val="1-2"/>
      <sheetName val="bg+th"/>
      <sheetName val="ptvl"/>
      <sheetName val="0-1"/>
      <sheetName val="DT-THL7"/>
      <sheetName val="T2"/>
      <sheetName val="T3"/>
      <sheetName val="T4"/>
      <sheetName val="T5"/>
      <sheetName val="THop"/>
      <sheetName val="THKD"/>
      <sheetName val="10000000"/>
      <sheetName val="20000000"/>
      <sheetName val="30000000"/>
      <sheetName val="40000000"/>
      <sheetName val="50000000"/>
      <sheetName val="60000000"/>
      <sheetName val="dgth"/>
      <sheetName val="thkl"/>
      <sheetName val="thkl (2)"/>
      <sheetName val="LK2"/>
      <sheetName val="gvt"/>
      <sheetName val="glv"/>
      <sheetName val="tra-vat-lieu"/>
    </sheetNames>
    <sheetDataSet>
      <sheetData sheetId="0"/>
      <sheetData sheetId="1"/>
      <sheetData sheetId="2" refreshError="1">
        <row r="16">
          <cell r="N16">
            <v>759</v>
          </cell>
        </row>
        <row r="38">
          <cell r="N38">
            <v>4.5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heet1"/>
      <sheetName val="TBA"/>
      <sheetName val="Netbook"/>
      <sheetName val="DZ"/>
      <sheetName val="XL4Poppy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Sheet6"/>
      <sheetName val="Trich Ngang"/>
      <sheetName val="Danh sach Rieng"/>
      <sheetName val="Dia Diem Thuc Tap"/>
      <sheetName val="De Tai Thuc Tap"/>
      <sheetName val="tb1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Congty"/>
      <sheetName val="VPPN"/>
      <sheetName val="XN74"/>
      <sheetName val="XN54"/>
      <sheetName val="XN33"/>
      <sheetName val="NK96"/>
      <sheetName val="XL4Test5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Thau"/>
      <sheetName val="CT-BT"/>
      <sheetName val="Xa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CamPha"/>
      <sheetName val="MongCai"/>
      <sheetName val="30000000"/>
      <sheetName val="40000000"/>
      <sheetName val="50000000"/>
      <sheetName val="60000000"/>
      <sheetName val="70000000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Tonghop"/>
      <sheetName val="Sheet7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V di trong  dong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[IBASE2.XLSѝTNHNoi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Nhap lieu"/>
      <sheetName val="PGT"/>
      <sheetName val="Tien dien"/>
      <sheetName val="Thue GTGT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QDcua TGD (2)_x0000__x0000__x0000__x0000__x0000__x0000__x0000__x0000__x0000__x0000__x0000__x0000_䚼˰_x0000__x0004__x0000__x0000_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HHVt "/>
      <sheetName val="Co~g hop 1,5x1,5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BangTH"/>
      <sheetName val="Xaylap "/>
      <sheetName val="Nhan cong"/>
      <sheetName val="Thietbi"/>
      <sheetName val="Diengiai"/>
      <sheetName val="Vanchuyen"/>
      <sheetName val="T.K H.T.T5"/>
      <sheetName val="T.K T7"/>
      <sheetName val="TK T6"/>
      <sheetName val="T.K T5"/>
      <sheetName val="Bang thong ke hang ton"/>
      <sheetName val="thong ke "/>
      <sheetName val="T.KT04"/>
      <sheetName val="HD1"/>
      <sheetName val="HD4"/>
      <sheetName val="HD3"/>
      <sheetName val="HD5"/>
      <sheetName val="HD7"/>
      <sheetName val="HD6"/>
      <sheetName val="HD2"/>
      <sheetName val=" KQTH quy hoach 135"/>
      <sheetName val="Bao cao KQTH quy hoach 13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oc 6"/>
      <sheetName val="Deo nai"/>
      <sheetName val="CKD than"/>
      <sheetName val="CTT Thong nhat"/>
      <sheetName val="CTT Nui beo"/>
      <sheetName val="CTT cao son"/>
      <sheetName val="CT 03"/>
      <sheetName val="TH 03"/>
      <sheetName val="Tkedotuoi"/>
      <sheetName val="TH_BQ"/>
      <sheetName val="DTCT"/>
      <sheetName val="PTVT"/>
      <sheetName val="THVT"/>
      <sheetName val="DATA"/>
      <sheetName val="Tuan 1.01"/>
      <sheetName val="Tuan 3.01 "/>
      <sheetName val="Tuan 5.06 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H17" t="str">
            <v>ERLP</v>
          </cell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456</v>
          </cell>
          <cell r="AL66" t="str">
            <v>500</v>
          </cell>
          <cell r="AM66">
            <v>1</v>
          </cell>
          <cell r="AN66">
            <v>17.2</v>
          </cell>
          <cell r="AO66">
            <v>17.199996948242188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L70">
            <v>499</v>
          </cell>
          <cell r="AM70">
            <v>499</v>
          </cell>
          <cell r="AN70">
            <v>499</v>
          </cell>
          <cell r="AO70">
            <v>499</v>
          </cell>
          <cell r="AP70">
            <v>499</v>
          </cell>
          <cell r="AQ70">
            <v>499</v>
          </cell>
          <cell r="AR70">
            <v>499</v>
          </cell>
          <cell r="AS70">
            <v>499</v>
          </cell>
          <cell r="AT70">
            <v>499</v>
          </cell>
          <cell r="AU70">
            <v>499</v>
          </cell>
          <cell r="AV70">
            <v>406</v>
          </cell>
        </row>
        <row r="71">
          <cell r="AI71" t="str">
            <v xml:space="preserve">SILICONE RESIN </v>
          </cell>
          <cell r="AJ71" t="str">
            <v>4340(U-400)</v>
          </cell>
          <cell r="AK71" t="str">
            <v>SP34(VA-51)</v>
          </cell>
          <cell r="AL71">
            <v>406</v>
          </cell>
          <cell r="AM71">
            <v>406</v>
          </cell>
          <cell r="AN71">
            <v>406</v>
          </cell>
          <cell r="AO71">
            <v>406</v>
          </cell>
          <cell r="AP71">
            <v>406</v>
          </cell>
          <cell r="AQ71">
            <v>406</v>
          </cell>
          <cell r="AR71">
            <v>406</v>
          </cell>
          <cell r="AS71">
            <v>406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H102">
            <v>425</v>
          </cell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  <cell r="AU103">
            <v>4.2915242876481667E-310</v>
          </cell>
          <cell r="AV103">
            <v>406.001220703125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6">
          <cell r="AV106">
            <v>193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 refreshError="1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/>
      <sheetData sheetId="608"/>
      <sheetData sheetId="609"/>
      <sheetData sheetId="610"/>
      <sheetData sheetId="61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 refreshError="1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 refreshError="1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 t="str">
            <v xml:space="preserve"> </v>
          </cell>
          <cell r="U46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H-NLV"/>
      <sheetName val="BTH-HT"/>
      <sheetName val="TTB-NTVP"/>
      <sheetName val="BTH-KLBS"/>
      <sheetName val="CPKTCBK"/>
      <sheetName val="BTH-SN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  <sheetName val="Loai-4-5"/>
      <sheetName val="om"/>
      <sheetName val="OM6"/>
      <sheetName val="om05"/>
      <sheetName val="NSU"/>
      <sheetName val="XL4Test5"/>
      <sheetName val="00000000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SPL4-TOTAL"/>
      <sheetName val="ESTI."/>
      <sheetName val="DI-ESTI"/>
      <sheetName val="Input"/>
      <sheetName val="ctdg"/>
      <sheetName val="ptdg "/>
      <sheetName val="ptke"/>
      <sheetName val="ptdg"/>
      <sheetName val="IBASE"/>
      <sheetName val="(24)-Truc 9"/>
      <sheetName val="clecÿÿt"/>
      <sheetName val="ÿÿngia"/>
      <sheetName val="ptv_x0000_"/>
      <sheetName val="DCV"/>
      <sheetName val="CHITIET VL-NC-TT1p"/>
      <sheetName val="TONGKE3p"/>
      <sheetName val="Du toan"/>
      <sheetName val="Phan tich vat tu"/>
      <sheetName val="Tong hop vat tu"/>
      <sheetName val="Gia tri vat tu"/>
      <sheetName val="chenh lech"/>
      <sheetName val="Chenh lech vat tu"/>
      <sheetName val="Chi phi van chuyen"/>
      <sheetName val="Don gia chi tiet"/>
      <sheetName val="TKLUONG1-2"/>
      <sheetName val="CTKLT1-2"/>
      <sheetName val="Tong hop kinh phi"/>
      <sheetName val="Bia du toan"/>
      <sheetName val="Tro giup"/>
      <sheetName val="Config"/>
      <sheetName val="DATA"/>
      <sheetName val="DON GIA"/>
      <sheetName val="khung ten TD"/>
      <sheetName val="khluong"/>
      <sheetName val="QTCNVHHK"/>
      <sheetName val="CHITIET VL-NC"/>
      <sheetName val="TN_NEW"/>
      <sheetName val="CP_CBSX"/>
      <sheetName val="TN_CT"/>
      <sheetName val="VLNCMTC_TN"/>
      <sheetName val="CT_day_dan_su_phu_kien"/>
      <sheetName val="CT_xa_-_tiep_dia"/>
      <sheetName val="THEP_HINH"/>
      <sheetName val="CT_cot"/>
      <sheetName val="Ct_BT_mong"/>
      <sheetName val="K_LUONG_duong_day"/>
      <sheetName val="TH_CTO"/>
      <sheetName val="VL-NC_CTo"/>
      <sheetName val="CT_cong_to"/>
      <sheetName val="KL_CONG_TO"/>
      <sheetName val="VL_DAU_THAU"/>
      <sheetName val="TH_DZ0,4"/>
      <sheetName val="VL-NC_DZ0,4"/>
      <sheetName val="TH_THAO_DO"/>
      <sheetName val="VL-NC-MTC_thao_do"/>
      <sheetName val="CT_THAO_DO"/>
      <sheetName val="KL_Thao_Do"/>
      <sheetName val="ESTI_"/>
      <sheetName val="ptdg_"/>
      <sheetName val="(24)-Truc_9"/>
      <sheetName val="CHITIET_VL-NC-TT1p"/>
      <sheetName val="khung_ten_TD"/>
      <sheetName val="ptv?"/>
      <sheetName val="CHITIET VL-NCHT1 (2)"/>
      <sheetName val="Da ta"/>
      <sheetName val="1"/>
      <sheetName val="2"/>
      <sheetName val="3"/>
      <sheetName val="4"/>
      <sheetName val="5"/>
      <sheetName val="6"/>
      <sheetName val="7"/>
      <sheetName val="8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gvl"/>
      <sheetName val="ptv_"/>
      <sheetName val="SO LIEU"/>
      <sheetName val="ptv"/>
      <sheetName val=" XE 43K"/>
      <sheetName val="Giai trinh"/>
      <sheetName val="KKKKKKKK"/>
      <sheetName val="ptdgD"/>
      <sheetName val="TN_NEW1"/>
      <sheetName val="CP_CBSX1"/>
      <sheetName val="TN_CT1"/>
      <sheetName val="VLNCMTC_TN1"/>
      <sheetName val="CT_day_dan_su_phu_kien1"/>
      <sheetName val="CT_xa_-_tiep_dia1"/>
      <sheetName val="THEP_HINH1"/>
      <sheetName val="CT_cot1"/>
      <sheetName val="Ct_BT_mong1"/>
      <sheetName val="K_LUONG_duong_day1"/>
      <sheetName val="TH_CTO1"/>
      <sheetName val="VL-NC_CTo1"/>
      <sheetName val="CT_cong_to1"/>
      <sheetName val="KL_CONG_TO1"/>
      <sheetName val="VL_DAU_THAU1"/>
      <sheetName val="TH_DZ0,41"/>
      <sheetName val="VL-NC_DZ0,41"/>
      <sheetName val="TH_THAO_DO1"/>
      <sheetName val="VL-NC-MTC_thao_do1"/>
      <sheetName val="CT_THAO_DO1"/>
      <sheetName val="KL_Thao_Do1"/>
      <sheetName val="ESTI_1"/>
      <sheetName val="ptdg_1"/>
      <sheetName val="(24)-Truc_91"/>
      <sheetName val="khung_ten_TD1"/>
      <sheetName val="DON_GIA"/>
      <sheetName val="CHITIET_VL-NC-TT1p1"/>
      <sheetName val="SO_LIEU"/>
      <sheetName val="Du_toan"/>
      <sheetName val="Phan_tich_vat_tu"/>
      <sheetName val="Tong_hop_vat_tu"/>
      <sheetName val="Gia_tri_vat_tu"/>
      <sheetName val="chenh_lech"/>
      <sheetName val="Chenh_lech_vat_tu"/>
      <sheetName val="Chi_phi_van_chuyen"/>
      <sheetName val="Don_gia_chi_tiet"/>
      <sheetName val="Tong_hop_kinh_phi"/>
      <sheetName val="Bia_du_toan"/>
      <sheetName val="Tro_giup"/>
      <sheetName val="CHITIET_VL-NC"/>
      <sheetName val="CHITIET_VL-NCHT1_(2)"/>
      <sheetName val="_XE_43K"/>
      <sheetName val="CT-35"/>
      <sheetName val="CT-0.4KV"/>
    </sheetNames>
    <sheetDataSet>
      <sheetData sheetId="0"/>
      <sheetData sheetId="1"/>
      <sheetData sheetId="2" refreshError="1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53.999999999999993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10.039999999999999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16.239999999999998</v>
          </cell>
          <cell r="E8">
            <v>16.649999999999999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9987.7900000000009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 xml:space="preserve"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 xml:space="preserve"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0.57999999999999996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 xml:space="preserve"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8.1999999999999993</v>
          </cell>
          <cell r="E15">
            <v>0.14000000000000001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 xml:space="preserve"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10.039999999999999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 xml:space="preserve"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0.53</v>
          </cell>
          <cell r="S19">
            <v>8.02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4.0500000000000007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34.340000000000003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0.14000000000000001</v>
          </cell>
        </row>
        <row r="22">
          <cell r="A22" t="str">
            <v>205.140</v>
          </cell>
          <cell r="B22" t="str">
            <v xml:space="preserve"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41.357100000000003</v>
          </cell>
          <cell r="E23">
            <v>6.2</v>
          </cell>
          <cell r="F23">
            <v>1127.1600000000001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2217.1999999999998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 xml:space="preserve"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69.540000000000006</v>
          </cell>
          <cell r="G27">
            <v>0.86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0.14000000000000001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1.1000000000000001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 xml:space="preserve">Bã täng truû M200 âaï 1x2 </v>
          </cell>
          <cell r="C30" t="str">
            <v>m3</v>
          </cell>
          <cell r="D30">
            <v>1.1200000000000001</v>
          </cell>
          <cell r="E30">
            <v>1.1499999999999999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 xml:space="preserve"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 xml:space="preserve">Bã täng ä vàng M200 âaï 1x2 </v>
          </cell>
          <cell r="C32" t="str">
            <v>m3</v>
          </cell>
          <cell r="D32">
            <v>0.28000000000000003</v>
          </cell>
          <cell r="E32">
            <v>0.28000000000000003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7.0000000000000007E-2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16.100000000000001</v>
          </cell>
          <cell r="E35">
            <v>7.0000000000000007E-2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 xml:space="preserve"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 xml:space="preserve"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2048.7600000000002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 xml:space="preserve"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 xml:space="preserve"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 xml:space="preserve"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 xml:space="preserve">Sån cæía säø sàõt chåïp kênh 3 næåïc maìu xaïm </v>
          </cell>
          <cell r="C44" t="str">
            <v>m2</v>
          </cell>
          <cell r="D44">
            <v>39.200000000000003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4.4899999999999993</v>
          </cell>
          <cell r="I45">
            <v>4.2600000000000007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33.880000000000003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 xml:space="preserve"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 xml:space="preserve"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256.91000000000003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1.1299999999999999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 xml:space="preserve"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 xml:space="preserve"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 xml:space="preserve"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 xml:space="preserve"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 xml:space="preserve"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 xml:space="preserve"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 xml:space="preserve">Låüp tän traïng keîm maïi nhaì </v>
          </cell>
          <cell r="C59" t="str">
            <v>m2</v>
          </cell>
          <cell r="D59">
            <v>269.27999999999997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66.959999999999994</v>
          </cell>
          <cell r="H60">
            <v>0.28999999999999998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33.200000000000003</v>
          </cell>
          <cell r="E63">
            <v>0.15</v>
          </cell>
          <cell r="F63">
            <v>38.630000000000003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6.0000000000000005E-2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 xml:space="preserve"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 xml:space="preserve"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 xml:space="preserve"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259.97000000000003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 xml:space="preserve"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 xml:space="preserve"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 xml:space="preserve"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65.099999999999994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 xml:space="preserve">Âaïnh maìu bàòng XM nguyãn cháút bãø tæû hoaûi </v>
          </cell>
          <cell r="C76" t="str">
            <v>m2</v>
          </cell>
          <cell r="D76">
            <v>65.099999999999994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 xml:space="preserve"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 xml:space="preserve"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0.57999999999999996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 xml:space="preserve"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 xml:space="preserve"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 xml:space="preserve"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 xml:space="preserve"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 xml:space="preserve"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0.14000000000000001</v>
          </cell>
          <cell r="I84">
            <v>0.28999999999999998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9.8000000000000007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 xml:space="preserve">Âaïnh maìu màût trãn bãû bãúp </v>
          </cell>
          <cell r="C86" t="str">
            <v>m2</v>
          </cell>
          <cell r="D86">
            <v>4.9000000000000004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0.56999999999999995</v>
          </cell>
          <cell r="E88">
            <v>0.57999999999999996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19.600000000000001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 xml:space="preserve"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 xml:space="preserve"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1.1000000000000001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1.1599999999999999</v>
          </cell>
          <cell r="E93">
            <v>1.19</v>
          </cell>
          <cell r="F93">
            <v>239</v>
          </cell>
          <cell r="G93">
            <v>0.57999999999999996</v>
          </cell>
          <cell r="J93">
            <v>1.1000000000000001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4.4000000000000004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7.0000000000000007E-2</v>
          </cell>
        </row>
        <row r="95">
          <cell r="A95" t="str">
            <v>226.210</v>
          </cell>
          <cell r="B95" t="str">
            <v xml:space="preserve"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1.1499999999999999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0.56999999999999995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 xml:space="preserve"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 xml:space="preserve"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 xml:space="preserve"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33.479999999999997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0.14000000000000001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 xml:space="preserve"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 xml:space="preserve"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 xml:space="preserve"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7.0000000000000007E-2</v>
          </cell>
          <cell r="E110">
            <v>7.0000000000000007E-2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 xml:space="preserve">Xáy gaûch âàûc væîa XM M75 truû cäøng </v>
          </cell>
          <cell r="C111" t="str">
            <v>m3</v>
          </cell>
          <cell r="D111">
            <v>0.93</v>
          </cell>
          <cell r="E111">
            <v>0.28999999999999998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 xml:space="preserve"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4.4000000000000004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0.28999999999999998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 xml:space="preserve"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 xml:space="preserve"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 xml:space="preserve"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0.56000000000000005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 xml:space="preserve"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 refreshError="1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 xml:space="preserve"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K8">
            <v>0.27</v>
          </cell>
        </row>
        <row r="9">
          <cell r="A9">
            <v>2</v>
          </cell>
          <cell r="B9" t="str">
            <v xml:space="preserve">Gia cäng sàõt theïp f &lt;= 18 moïng cäüt </v>
          </cell>
          <cell r="C9" t="str">
            <v>kg</v>
          </cell>
          <cell r="D9">
            <v>229.89000000000001</v>
          </cell>
          <cell r="H9">
            <v>136.96</v>
          </cell>
          <cell r="I9">
            <v>92.93</v>
          </cell>
          <cell r="K9">
            <v>3.28</v>
          </cell>
        </row>
        <row r="10">
          <cell r="A10">
            <v>3</v>
          </cell>
          <cell r="B10" t="str">
            <v xml:space="preserve">Gia cäng sàõt theïp giàòng moïng f &lt;= 18 </v>
          </cell>
          <cell r="C10" t="str">
            <v>kg</v>
          </cell>
          <cell r="D10">
            <v>1125.83</v>
          </cell>
          <cell r="I10">
            <v>1125.83</v>
          </cell>
          <cell r="K10">
            <v>16.079999999999998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558.33999999999992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I14">
            <v>143.26</v>
          </cell>
          <cell r="K14">
            <v>2.0499999999999998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H16">
            <v>210.44000000000003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 xml:space="preserve"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H22">
            <v>52.21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K23">
            <v>0.35</v>
          </cell>
        </row>
        <row r="24">
          <cell r="B24" t="str">
            <v>IV. KHU VÃÛ SINH - BÃØ TÆÛ HOAÛI - BÃÚP - HÄÚ GA :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K25">
            <v>1.32</v>
          </cell>
        </row>
        <row r="26">
          <cell r="B26" t="str">
            <v xml:space="preserve"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18.899999999999999</v>
          </cell>
          <cell r="E27">
            <v>18.899999999999999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18.649999999999999</v>
          </cell>
          <cell r="E29">
            <v>18.649999999999999</v>
          </cell>
          <cell r="K29">
            <v>0.4</v>
          </cell>
        </row>
        <row r="30">
          <cell r="B30" t="str">
            <v xml:space="preserve">V. THAÏP NÆÅÏC </v>
          </cell>
          <cell r="C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K31">
            <v>0.55000000000000004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H32">
            <v>139.81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323.57999999999993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K34">
            <v>3.62</v>
          </cell>
        </row>
        <row r="35">
          <cell r="B35" t="str">
            <v xml:space="preserve">VIII. HAÌNG RAÌO - CÄØNG NGOÎ </v>
          </cell>
          <cell r="C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G37">
            <v>192.5</v>
          </cell>
          <cell r="K37">
            <v>5.09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CTdongia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00000000"/>
      <sheetName val="sat"/>
      <sheetName val="ptvt"/>
      <sheetName val="ptdgD"/>
      <sheetName val="Thuc thanh"/>
      <sheetName val="Giai trinh"/>
      <sheetName val="CTNTTH"/>
      <sheetName val="Bang chiet tinh TBA"/>
      <sheetName val="Tongke"/>
      <sheetName val="1111"/>
      <sheetName val="LoaiDay"/>
      <sheetName val="MTO REV.2(ARMOR)"/>
      <sheetName val="LAM NHA"/>
      <sheetName val="DG "/>
      <sheetName val="XL4Poppy"/>
      <sheetName val="rebar"/>
      <sheetName val="tra-vat-lieu"/>
      <sheetName val="dtxl"/>
      <sheetName val="chitiet"/>
      <sheetName val="IBASE"/>
      <sheetName val="CT35"/>
      <sheetName val="OFFGRID"/>
      <sheetName val="Don gia"/>
      <sheetName val="gvl"/>
      <sheetName val="DATA"/>
      <sheetName val="CBKC-110"/>
      <sheetName val="Tien Luong"/>
      <sheetName val="䁔HEP HINH"/>
      <sheetName val="KH-Q1,Q2,01"/>
      <sheetName val="ESTI."/>
      <sheetName val="DI-ESTI"/>
      <sheetName val="CHITIET VL-NC-TT1p"/>
      <sheetName val="TONGKE3p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Sbq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rph (2)"/>
      <sheetName val="gVL"/>
      <sheetName val="dtoan"/>
      <sheetName val="dap"/>
      <sheetName val="dt-kphi"/>
      <sheetName val="bth-kphi"/>
      <sheetName val="gpmb"/>
      <sheetName val="dtoan -ctiet"/>
      <sheetName val="dt-kphi-iso-tong"/>
      <sheetName val="dt-kphi-iso-ctiet"/>
      <sheetName val="gia"/>
      <sheetName val="PTDG"/>
      <sheetName val="sut&lt;100"/>
      <sheetName val="sut duong"/>
      <sheetName val="sut am"/>
      <sheetName val="bu lun"/>
      <sheetName val="xoi lo chan ke"/>
      <sheetName val="TH"/>
      <sheetName val="THKL"/>
      <sheetName val="GTXL"/>
      <sheetName val="TDT"/>
      <sheetName val="00000000"/>
      <sheetName val="10000000"/>
      <sheetName val="gvt"/>
      <sheetName val="ATGT"/>
      <sheetName val="DG-TH"/>
      <sheetName val="Tuong-chan"/>
      <sheetName val="Dau-cong"/>
      <sheetName val="dtoan (4)"/>
      <sheetName val="tmdtu"/>
      <sheetName val="Sheet3"/>
      <sheetName val="XL4Poppy"/>
      <sheetName val="dt-kphi (2)"/>
      <sheetName val="dt-kphi-ctiet"/>
      <sheetName val="KluongKm2,4"/>
      <sheetName val="B.cao"/>
      <sheetName val="T.tiet"/>
      <sheetName val="T.N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Sheet2"/>
      <sheetName val="dn"/>
      <sheetName val="DU TOAN"/>
      <sheetName val="CHI TIET"/>
      <sheetName val="KLnt"/>
      <sheetName val="PHAN TICH"/>
      <sheetName val="Congty"/>
      <sheetName val="VPPN"/>
      <sheetName val="XN74"/>
      <sheetName val="XN54"/>
      <sheetName val="XN33"/>
      <sheetName val="NK96"/>
      <sheetName val="XL4Test5"/>
      <sheetName val="Sheet1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YEU TO CONG"/>
      <sheetName val="TD 3DIEM"/>
      <sheetName val="TD 2DIEM"/>
      <sheetName val="TSCD DUNG CHUNG "/>
      <sheetName val="KHKHAUHAOTSCHUNG"/>
      <sheetName val="TSCDTOAN NHA MAY"/>
      <sheetName val="CPSXTOAN BO SP"/>
      <sheetName val="PBCPCHUNG CHO CAC DTUONG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x"/>
      <sheetName val="XXXXXXX0"/>
      <sheetName val="XXXXXXX1"/>
      <sheetName val="20000000"/>
      <sheetName val="30000000"/>
      <sheetName val="CRC"/>
      <sheetName val="GIATRI-DAILY"/>
      <sheetName val="NVBH KHAC"/>
      <sheetName val="NVBH HOAN"/>
      <sheetName val="TONKHODAILY"/>
      <sheetName val="tra-vat-lieu"/>
      <sheetName val="XN79"/>
      <sheetName val="CTMT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 HUNG"/>
      <sheetName val="CONGNHAN NE"/>
      <sheetName val="XINGUYEP"/>
      <sheetName val="TH331"/>
      <sheetName val="dt-iphi"/>
      <sheetName val="`u lun"/>
      <sheetName val="PTCT"/>
      <sheetName val="nhan cong"/>
      <sheetName val="SPL4"/>
      <sheetName val="sut&lt;1 0"/>
      <sheetName val="Dbþgia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bao cao ngay 13-02"/>
      <sheetName val="CBG"/>
      <sheetName val="ctTBA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Sheet3 (2)"/>
      <sheetName val="Kluong"/>
      <sheetName val="Giatri"/>
      <sheetName val="P3-PanAn-Factored"/>
      <sheetName val="Don gia chi tiet"/>
      <sheetName val="Du thau"/>
      <sheetName val="Tro giup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Sheet_x0001_1"/>
      <sheetName val="FPPN"/>
      <sheetName val="CHI_x0000_TIET"/>
      <sheetName val="LO 65+41B"/>
      <sheetName val="LO 48"/>
      <sheetName val="LO 47A"/>
      <sheetName val="LO 46B"/>
      <sheetName val="LO 45"/>
      <sheetName val="LO 44"/>
      <sheetName val="LO 46A"/>
      <sheetName val="LO 41A"/>
      <sheetName val="LO 66"/>
      <sheetName val="LO 42"/>
      <sheetName val="LO 47B"/>
      <sheetName val="LO 43"/>
      <sheetName val="LO 64"/>
      <sheetName val="LO 50"/>
      <sheetName val="LO 49 B "/>
      <sheetName val="LO 63"/>
      <sheetName val="LO 62"/>
      <sheetName val="LO 49 A"/>
      <sheetName val="LO 61"/>
      <sheetName val="coc duc"/>
      <sheetName val="HK1"/>
      <sheetName val="HK2"/>
      <sheetName val="CANAM"/>
      <sheetName val="dam"/>
      <sheetName val="Mocantho"/>
      <sheetName val="MoQL91"/>
      <sheetName val="tru"/>
      <sheetName val="dg"/>
      <sheetName val="10mduongsaumo"/>
      <sheetName val="ctt"/>
      <sheetName val="thanmkhao"/>
      <sheetName val="monho"/>
      <sheetName val="NhapSl"/>
      <sheetName val="Nluc"/>
      <sheetName val="Tohop"/>
      <sheetName val="KT_Tthan"/>
      <sheetName val="Tra_TTTD"/>
      <sheetName val="ESTI."/>
      <sheetName val="DI-ESTI"/>
      <sheetName val="DGCT_x0006_"/>
      <sheetName val="Nhap don gia VL dia _x0003__x0000_uong"/>
      <sheetName val="coctuatrenda"/>
      <sheetName val="IBASE"/>
      <sheetName val="ma-pt"/>
      <sheetName val="Khu xu ly nuoc THiep-XD"/>
      <sheetName val="ktduong"/>
      <sheetName val="cu"/>
      <sheetName val="KTcau2004"/>
      <sheetName val="KT2004XL#moi"/>
      <sheetName val="denbu"/>
      <sheetName val="thop"/>
      <sheetName val="He so"/>
      <sheetName val="PL Vua"/>
      <sheetName val="DPD"/>
      <sheetName val="DgDuong"/>
      <sheetName val="dgmo-tru"/>
      <sheetName val="dgdam"/>
      <sheetName val="Dam-Mo-Tru"/>
      <sheetName val="DTDuong"/>
      <sheetName val="GTXLc"/>
      <sheetName val="CPXLk"/>
      <sheetName val="KPTH"/>
      <sheetName val="Bang KL ket cau"/>
      <sheetName val="Phan tich don gia chi Uet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IN__x000e_X"/>
      <sheetName val="Du_lieu"/>
      <sheetName val="CHI?TIET"/>
      <sheetName val="Nhap don gia VL dia _x0003_?uong"/>
      <sheetName val="GiaVL"/>
      <sheetName val="NVBH(HOAN"/>
      <sheetName val="dt-cphi-ctieT"/>
      <sheetName val="Số liệu"/>
      <sheetName val="TKKYI"/>
      <sheetName val="TKKYII"/>
      <sheetName val="Tổng hợp theo học sinh"/>
      <sheetName val="XL4Test5 (2)"/>
      <sheetName val="Box-Girder"/>
      <sheetName val="md5!-52"/>
      <sheetName val="Piers of Main Flylyer (1)"/>
      <sheetName val="NHAP"/>
      <sheetName val="She_x0000_t9"/>
      <sheetName val="_x0000_Ё_x0000__x0000__x0000__x0000_䀤_x0001__x0000__x0000__x0000__x0000_䀶_x0001__x0000_晦晦晦䀙_x0001__x0000__x0000__x0000__x0000_㿰_x0001_H-_x0000_ਈ_x0000_"/>
      <sheetName val="CHI"/>
      <sheetName val="dt-kphi-ÿÿo-ctiet"/>
      <sheetName val="tuong"/>
      <sheetName val="tai"/>
      <sheetName val="hoang"/>
      <sheetName val="hoang (2)"/>
      <sheetName val="hoang (3)"/>
      <sheetName val="INV"/>
      <sheetName val="XXXXXXX2"/>
      <sheetName val="XXXXXXX3"/>
      <sheetName val="XXXXXXX4"/>
      <sheetName val="TinhToan"/>
      <sheetName val="TT_35NH"/>
      <sheetName val="Thuc thanh"/>
      <sheetName val="Don gia"/>
      <sheetName val="Quantity"/>
      <sheetName val="DG೼�_02"/>
      <sheetName val="S? li?u"/>
      <sheetName val="T?ng h?p theo h?c sinh"/>
      <sheetName val="3cau"/>
      <sheetName val="266+623"/>
      <sheetName val="TXL(266+623"/>
      <sheetName val="DDCT"/>
      <sheetName val="M"/>
      <sheetName val="vln"/>
      <sheetName val="rotoduc"/>
      <sheetName val="Truc"/>
      <sheetName val="roto truc"/>
      <sheetName val="stato"/>
      <sheetName val="Day dt"/>
      <sheetName val="statoday"/>
      <sheetName val="stato tam say"/>
      <sheetName val="Than"/>
      <sheetName val="Stato ep"/>
      <sheetName val="Canh gio"/>
      <sheetName val="Napgio"/>
      <sheetName val="Nap-Hopcuc"/>
      <sheetName val="laprap"/>
      <sheetName val="Cocau"/>
      <sheetName val="Ss Z- GB"/>
      <sheetName val="tonghop"/>
      <sheetName val="Sheet19"/>
      <sheetName val="Sheet18"/>
      <sheetName val="TN"/>
      <sheetName val="ND"/>
      <sheetName val="Pier"/>
      <sheetName val="Pile"/>
      <sheetName val="Nhap don gia VL dia _x0003_"/>
      <sheetName val="Sheet1 (3)"/>
      <sheetName val="Sheet1 (2)"/>
      <sheetName val="rph_(2)"/>
      <sheetName val="dtoan_-ctiet"/>
      <sheetName val="NVBH_KHAC"/>
      <sheetName val="NVBH_HOAN"/>
      <sheetName val="sut_duong"/>
      <sheetName val="sut_am"/>
      <sheetName val="bu_lun"/>
      <sheetName val="xoi_lo_chan_ke"/>
      <sheetName val="dtoan_(4)"/>
      <sheetName val="dt-kphi_(2)"/>
      <sheetName val="B_cao"/>
      <sheetName val="T_tiet"/>
      <sheetName val="T_N"/>
      <sheetName val="Piers_of_Main_Flyover_(1)"/>
      <sheetName val="Cot_Tru1"/>
      <sheetName val="COC_KHOAN_M1"/>
      <sheetName val="COC_KHOAN_M2"/>
      <sheetName val="COC_KHOAN_T1"/>
      <sheetName val="COC_KHOAN_T5"/>
      <sheetName val="COC_KHOAN_T4"/>
      <sheetName val="COC_DONG"/>
      <sheetName val="DTCT_02__2595"/>
      <sheetName val="DU_TOAN"/>
      <sheetName val="CHI_TIET"/>
      <sheetName val="PHAN_TICH"/>
      <sheetName val="YEU_TO_CONG"/>
      <sheetName val="TD_3DIEM"/>
      <sheetName val="TD_2DIEM"/>
      <sheetName val="TSCD_DUNG_CHUNG_"/>
      <sheetName val="TSCDTOAN_NHA_MAY"/>
      <sheetName val="CPSXTOAN_BO_SP"/>
      <sheetName val="PBCPCHUNG_CHO_CAC_DTUONG"/>
      <sheetName val="THKL_nghiemthu"/>
      <sheetName val="DTCTtaluy_(2)"/>
      <sheetName val="KLDGTT&lt;120%_(2)"/>
      <sheetName val="TH_(2)"/>
      <sheetName val="nhan_cong"/>
      <sheetName val="Sheet3_(2)"/>
      <sheetName val="`u_lun"/>
      <sheetName val="Tong_hopQ48-1"/>
      <sheetName val="Tong_hop_QL48_-_2"/>
      <sheetName val="Tong_hop_QL47"/>
      <sheetName val="Tong_hop_QL48_-_3"/>
      <sheetName val="Chi_tiet_don_gia_khoi_phuc"/>
      <sheetName val="Du_toan_chi_tiet_coc_nuoc"/>
      <sheetName val="Du_toan_chi_tiet_coc"/>
      <sheetName val="Phan_tich_don_gia_chi_tiet"/>
      <sheetName val="Nhap_don_gia_VL_dia_phuong"/>
      <sheetName val="Luong_mot_ngay_cong_xay_lap"/>
      <sheetName val="Luong_mot_ngay_cong_khao_sat"/>
      <sheetName val="TO_HUNG"/>
      <sheetName val="CONGNHAN_NE"/>
      <sheetName val="Vatlieu_cau"/>
      <sheetName val="cau_DS11"/>
      <sheetName val="cau_DS12"/>
      <sheetName val="sut&lt;1_0"/>
      <sheetName val="Khu_xu_ly_nuoc_THiep-XD"/>
      <sheetName val="PL_tham_dinh"/>
      <sheetName val="Bu_VC"/>
      <sheetName val="_x0000_????_x0001__x0000__x0000__x0000__x0000_?_x0001_H-_x0000_?_x0000_????_x0001__x0000_????_x0001__x0000__x0000__x0000_"/>
      <sheetName val="tra_x0000__x0000__x0000__x0000__x0000_±@Z"/>
      <sheetName val="ma_pt"/>
      <sheetName val="Ё_x0000_䀤_x0001__x0000_䀶_x0001__x0000_晦晦晦䀙_x0001__x0000_㿰_x0001_H-_x0000_ਈ_x0000_ꏗ㵰휊䀁_x0001__x0000_尩슏⣵䀂"/>
      <sheetName val="Ё"/>
      <sheetName val="?_x0000_?_x0001__x0000_?_x0001__x0000_????_x0001__x0000_?_x0001_H-_x0000_?_x0000_????_x0001__x0000_????"/>
      <sheetName val="Phan tich don gia chi ˆUet"/>
      <sheetName val="?"/>
      <sheetName val="????_x0001_"/>
      <sheetName val="_x0000_?_x0000__x0000__x0000__x0000_?_x0001__x0000__x0000__x0000__x0000_?_x0001__x0000_????_x0001__x0000__x0000__x0000__x0000_?_x0001_H-_x0000_?_x0000_"/>
      <sheetName val="Piers of Mai. Flyover (1)"/>
      <sheetName val="dv-kphi-cviet"/>
      <sheetName val="bvh-kphi"/>
      <sheetName val="PCCPCHUNG CHO CAC DTUONG"/>
      <sheetName val="Piers of Main Flyower (1)"/>
      <sheetName val="CTC_x000f_NG_02"/>
      <sheetName val="_x0004_GCong"/>
      <sheetName val="0_x0000__x0000_ﱸ͕_x0000__x0004__x0000__x0000__x0000__x0000__x0000__x0000_͕_x0000__x0000__x0000__x0000__x0000__x0000__x0000__x0000_列͕_x0000__x0000__x0013__x0000__x0000__x0000_"/>
      <sheetName val="Du toan chi tiet_x0000_coc nuoc"/>
      <sheetName val="0000000!"/>
      <sheetName val="vua_x0000__x0000__x0000__x0000__x0000__x0000__x0000__x0000__x0000__x0000__x0000_韘࿊_x0000__x0004__x0000__x0000__x0000__x0000__x0000__x0000_酐࿊_x0000__x0000__x0000__x0000__x0000_"/>
      <sheetName val="dtct cong"/>
      <sheetName val="Tuong-ٺ_x0001_an"/>
      <sheetName val="She"/>
      <sheetName val="CtVKdam_x0000_Ʀ_x0000__x0000__x0000__x0000__x0000_"/>
      <sheetName val="?Ё????䀤_x0001_????䀶_x0001_?晦晦晦䀙_x0001_????㿰_x0001_H-?ਈ?"/>
      <sheetName val="Ё?䀤_x0001_?䀶_x0001_?晦晦晦䀙_x0001_?㿰_x0001_H-?ਈ?ꏗ㵰휊䀁_x0001_?尩슏⣵䀂"/>
      <sheetName val="?????_x0001_?????_x0001_H-???????_x0001_?????_x0001_???"/>
      <sheetName val="???_x0001_??_x0001_?????_x0001_??_x0001_H-???????_x0001_?????"/>
      <sheetName val="????_x0001_??_x0001_H-???????_x0001_?????_x0001_?"/>
      <sheetName val="???????_x0001_?????_x0001_?????_x0001_?????_x0001_H-???"/>
      <sheetName val="She?t9"/>
      <sheetName val="???_x0001_??_x0001_?????_x0001_??_x0001_H-???"/>
      <sheetName val="10mduongsa{ío"/>
      <sheetName val="KLDGTT&lt;1ü_x000c__x0000__x0000_(2)"/>
      <sheetName val="YE2_x0000__x0000_ CONG"/>
      <sheetName val="CDPS"/>
      <sheetName val="NKC"/>
      <sheetName val="SoCaiT"/>
      <sheetName val="THDU"/>
      <sheetName val="Ctinh 10kV"/>
      <sheetName val="PBCPCHUNG CHO CAC _x0007_{WÑNG"/>
      <sheetName val="KLDGTT&lt;1ü_x000c_"/>
      <sheetName val="KL thanh toan-Xuan Dao"/>
      <sheetName val="Giai trinh"/>
      <sheetName val="GTGT"/>
      <sheetName val="Mua vao TT"/>
      <sheetName val="Mua vao GTGT"/>
      <sheetName val="Bra"/>
      <sheetName val="BC HDon"/>
      <sheetName val="BC HDon Qui"/>
      <sheetName val="KE KHAI HDONG"/>
      <sheetName val="Recovered_Sheet1"/>
      <sheetName val="Recovered_Sheet2"/>
      <sheetName val="NHTN"/>
      <sheetName val="QLDD"/>
      <sheetName val="Moi truong"/>
      <sheetName val="KHĐ"/>
      <sheetName val="She%t11"/>
      <sheetName val="Nhap don gia VL dia áhuong"/>
      <sheetName val="uong mot ngay cong xay lap"/>
      <sheetName val="S²_x0000__x0000_2"/>
      <sheetName val="Du toan chi tiet?coc nuoc"/>
      <sheetName val="Du toan chi tiet"/>
      <sheetName val="0"/>
      <sheetName val="_"/>
      <sheetName val="_____x0001_"/>
      <sheetName val="Nhap don gia VL dia _x0003__uong"/>
      <sheetName val="_Ё____䀤_x0001_____䀶_x0001__晦晦晦䀙_x0001_____㿰_x0001_H-_ਈ_"/>
      <sheetName val="Ё_䀤_x0001__䀶_x0001__晦晦晦䀙_x0001__㿰_x0001_H-_ਈ_ꏗ㵰휊䀁_x0001__尩슏⣵䀂"/>
      <sheetName val="______x0001_______x0001_H-________x0001_______x0001____"/>
      <sheetName val="____x0001____x0001_______x0001____x0001_H-________x0001______"/>
      <sheetName val="_____x0001____x0001_H-________x0001_______x0001__"/>
      <sheetName val="dt,kphi-iso-tong"/>
      <sheetName val="dt-kphi_x000a_iso-ctiet"/>
      <sheetName val="sut8100"/>
      <sheetName val="tra-vat-l)eu"/>
      <sheetName val="DL^KH"/>
      <sheetName val="soctiett+"/>
      <sheetName val="Ctietkh`ch"/>
      <sheetName val="tkkhai"/>
      <sheetName val="cp`i"/>
      <sheetName val="MTO REV.2(ARMOR)"/>
      <sheetName val="Nhatkychung"/>
      <sheetName val="[dtTKKT-98-106.xlsၝTHCDS11"/>
      <sheetName val="[dtTKKT-98-106.xls?THCDS11"/>
      <sheetName val="Gca may Buu dien"/>
      <sheetName val="882"/>
      <sheetName val="Giamay"/>
      <sheetName val="DM_GVT"/>
      <sheetName val="May chuyen nganh"/>
      <sheetName val="TT06"/>
      <sheetName val="DEF"/>
      <sheetName val="S_ li_u"/>
      <sheetName val="T_ng h_p theo h_c sinh"/>
      <sheetName val="________x0001_______x0001_______x0001_______x0001_H-___"/>
      <sheetName val="She_t9"/>
      <sheetName val="____x0001____x0001_______x0001____x0001_H-___"/>
      <sheetName val="TT"/>
      <sheetName val="sat"/>
      <sheetName val="ptvt"/>
      <sheetName val="????_x0001__x0000_?_x0001_H-_x0000_?_x0000_????_x0001__x0000_????_x0001__x0000_"/>
      <sheetName val="?_x0000_?_x0001__x0000_?_x0001__x0000_????_x0001__x0000_?_x0001_H-_x0000_?_x0000_"/>
      <sheetName val="khluong"/>
      <sheetName val="PC-summary"/>
      <sheetName val="DothiP1"/>
      <sheetName val="ptvì0-1"/>
      <sheetName val="vua_x0000_韘࿊_x0000__x0004__x0000_酐࿊_x0000_須࿊_x0000__x0004__x0000__x0016_[dtTKKT-98-10"/>
      <sheetName val="0??ﱸ͕?_x0004_??????͕????????列͕??_x0013_???"/>
      <sheetName val="KLDGTT&lt;1ü_x000c_??(2)"/>
      <sheetName val="vua???????????韘࿊?_x0004_??????酐࿊?????"/>
      <sheetName val="vua?韘࿊?_x0004_?酐࿊?須࿊?_x0004_?_x0016_[dtTKKT-98-10"/>
      <sheetName val="TM_JCTC"/>
      <sheetName val="Du toan c`i tiet coc nuoc"/>
      <sheetName val="tra"/>
      <sheetName val="CtVKdam"/>
      <sheetName val="YE2"/>
      <sheetName val="S²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3">
          <cell r="Q33">
            <v>13636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 refreshError="1"/>
      <sheetData sheetId="161"/>
      <sheetData sheetId="162" refreshError="1"/>
      <sheetData sheetId="163" refreshError="1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 refreshError="1"/>
      <sheetData sheetId="317" refreshError="1"/>
      <sheetData sheetId="318" refreshError="1"/>
      <sheetData sheetId="319"/>
      <sheetData sheetId="320" refreshError="1"/>
      <sheetData sheetId="321" refreshError="1"/>
      <sheetData sheetId="322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/>
      <sheetData sheetId="391" refreshError="1"/>
      <sheetData sheetId="392" refreshError="1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/>
      <sheetData sheetId="423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/>
      <sheetData sheetId="488" refreshError="1"/>
      <sheetData sheetId="489"/>
      <sheetData sheetId="490" refreshError="1"/>
      <sheetData sheetId="491"/>
      <sheetData sheetId="492" refreshError="1"/>
      <sheetData sheetId="493" refreshError="1"/>
      <sheetData sheetId="494" refreshError="1"/>
      <sheetData sheetId="495" refreshError="1"/>
      <sheetData sheetId="496"/>
      <sheetData sheetId="497"/>
      <sheetData sheetId="498"/>
      <sheetData sheetId="499" refreshError="1"/>
      <sheetData sheetId="500" refreshError="1"/>
      <sheetData sheetId="501"/>
      <sheetData sheetId="502"/>
      <sheetData sheetId="503"/>
      <sheetData sheetId="504" refreshError="1"/>
      <sheetData sheetId="505"/>
      <sheetData sheetId="506" refreshError="1"/>
      <sheetData sheetId="507"/>
      <sheetData sheetId="508" refreshError="1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/>
      <sheetData sheetId="541" refreshError="1"/>
      <sheetData sheetId="542"/>
      <sheetData sheetId="543"/>
      <sheetData sheetId="544"/>
      <sheetData sheetId="545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/>
      <sheetData sheetId="557" refreshError="1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 refreshError="1"/>
      <sheetData sheetId="566" refreshError="1"/>
      <sheetData sheetId="567" refreshError="1"/>
      <sheetData sheetId="568" refreshError="1"/>
      <sheetData sheetId="569"/>
      <sheetData sheetId="570"/>
      <sheetData sheetId="571"/>
      <sheetData sheetId="572"/>
      <sheetData sheetId="573"/>
      <sheetData sheetId="574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/>
      <sheetData sheetId="590"/>
      <sheetData sheetId="591" refreshError="1"/>
      <sheetData sheetId="592"/>
      <sheetData sheetId="593" refreshError="1"/>
      <sheetData sheetId="594"/>
      <sheetData sheetId="595" refreshError="1"/>
      <sheetData sheetId="596"/>
      <sheetData sheetId="597" refreshError="1"/>
      <sheetData sheetId="598"/>
      <sheetData sheetId="599" refreshError="1"/>
      <sheetData sheetId="60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  <sheetName val="tra-vat-lieu"/>
      <sheetName val="tuong"/>
      <sheetName val="ESTI."/>
      <sheetName val="DI-ESTI"/>
      <sheetName val="Sheet1"/>
      <sheetName val="DO AM DT"/>
      <sheetName val="dtct cong"/>
      <sheetName val="Tro giup"/>
      <sheetName val="20000000"/>
      <sheetName val="XL4Test5"/>
      <sheetName val="XL4Test5 (2)"/>
      <sheetName val="XL4Test5 (3)"/>
      <sheetName val="XL4Test5 (4)"/>
      <sheetName val="XL4Test5 (5)"/>
      <sheetName val="DG "/>
      <sheetName val="ctTBA"/>
      <sheetName val="Gia vat tu"/>
      <sheetName val="DS Nam VP"/>
      <sheetName val="Tong Hop thang"/>
      <sheetName val="DANH SACH CAN BO TAP DOAN"/>
      <sheetName val="Lam Vien"/>
      <sheetName val="so da"/>
      <sheetName val="PXCBT CHUA DONG BH"/>
      <sheetName val="DS Nu VP"/>
      <sheetName val="CTy CPTM DV CL"/>
      <sheetName val="cua suot"/>
      <sheetName val="XNCG"/>
      <sheetName val="CTY DTPT ha tang "/>
      <sheetName val="Chi nhanh"/>
      <sheetName val="CTy TNHH Bao Ve "/>
      <sheetName val="Cty TNHH An Lac Vien QN"/>
      <sheetName val="20.8"/>
      <sheetName val="D1"/>
      <sheetName val="D2"/>
      <sheetName val="D3"/>
      <sheetName val="D4"/>
      <sheetName val="Ky BH"/>
      <sheetName val="D5"/>
      <sheetName val="D6"/>
      <sheetName val="IDEVCO HA NOI"/>
      <sheetName val="Ngan Son"/>
      <sheetName val="Nha May Kinh"/>
      <sheetName val="TH PXCBT"/>
      <sheetName val="Tong Cty An Lac Vien"/>
      <sheetName val="Thuong Mai"/>
      <sheetName val="Khoi Van Phong"/>
      <sheetName val="CTy CP Xay dung"/>
      <sheetName val="KD Ve Cua Suot"/>
      <sheetName val="TONG HOP"/>
      <sheetName val="DS HA LONG"/>
      <sheetName val="THOP XL"/>
      <sheetName val="B2_3"/>
      <sheetName val="CL_XD"/>
      <sheetName val="CHO_TC"/>
      <sheetName val="Tinh_(m2)"/>
      <sheetName val="DO_AM_DT"/>
      <sheetName val="DG_"/>
      <sheetName val="BC nhanh"/>
      <sheetName val="BC TCTy"/>
      <sheetName val="BC GD "/>
      <sheetName val="BC ngay"/>
      <sheetName val="SL va do am"/>
      <sheetName val="Da voi"/>
      <sheetName val="Da set"/>
      <sheetName val="Lo nung"/>
      <sheetName val="Nghien lieu"/>
      <sheetName val="Nghien xi"/>
      <sheetName val="Nghien than"/>
      <sheetName val="BC P KH"/>
      <sheetName val="Du Toan"/>
      <sheetName val="ML"/>
      <sheetName val="TT"/>
      <sheetName val="TD"/>
      <sheetName val="DV"/>
      <sheetName val="BMC"/>
      <sheetName val="DN"/>
      <sheetName val="DUL"/>
      <sheetName val="DTHH"/>
      <sheetName val="Dam chu"/>
      <sheetName val="Du_lieu"/>
      <sheetName val="BGVL"/>
      <sheetName val="NC&amp;M"/>
      <sheetName val="DG Nen"/>
      <sheetName val="Bia"/>
      <sheetName val="Thuc thanh"/>
      <sheetName val="PTVTplhoc"/>
      <sheetName val="PTVTT.rao"/>
      <sheetName val="DTOANT.rao"/>
      <sheetName val="T.HOP "/>
      <sheetName val="DTOANDien"/>
      <sheetName val="DTOANP.HOC"/>
      <sheetName val="TLUONG pNHA O"/>
      <sheetName val="TLUONGT.rao"/>
      <sheetName val="PTVTWC"/>
      <sheetName val="CL VTU"/>
      <sheetName val="TTHEP WC"/>
      <sheetName val="THEP TRao"/>
      <sheetName val="DGIA"/>
      <sheetName val="THEP PHONG HOC"/>
      <sheetName val="Vanchuyen"/>
      <sheetName val="Sheet9"/>
      <sheetName val="Sheet10"/>
      <sheetName val="tra-vat-lgeu"/>
      <sheetName val="Name"/>
      <sheetName val="_x0000__x0000__x0000__x0000__x0000__x0000__x0000__x0000_"/>
      <sheetName val="Sheet2"/>
      <sheetName val="IBASE"/>
      <sheetName val="Package1"/>
      <sheetName val="B2_31"/>
      <sheetName val="CL_XD1"/>
      <sheetName val="CHO_TC1"/>
      <sheetName val="Tinh_(m2)1"/>
      <sheetName val="ESTI_"/>
      <sheetName val="DO_AM_DT1"/>
      <sheetName val="Tro_giup"/>
      <sheetName val="XL4Test5_(2)"/>
      <sheetName val="XL4Test5_(3)"/>
      <sheetName val="XL4Test5_(4)"/>
      <sheetName val="XL4Test5_(5)"/>
      <sheetName val="Gia_vat_tu"/>
      <sheetName val="dtct_cong"/>
      <sheetName val="DG_1"/>
      <sheetName val="DS_Nam_VP"/>
      <sheetName val="Tong_Hop_thang"/>
      <sheetName val="DANH_SACH_CAN_BO_TAP_DOAN"/>
      <sheetName val="Lam_Vien"/>
      <sheetName val="so_da"/>
      <sheetName val="PXCBT_CHUA_DONG_BH"/>
      <sheetName val="DS_Nu_VP"/>
      <sheetName val="CTy_CPTM_DV_CL"/>
      <sheetName val="cua_suot"/>
      <sheetName val="CTY_DTPT_ha_tang_"/>
      <sheetName val="Chi_nhanh"/>
      <sheetName val="CTy_TNHH_Bao_Ve_"/>
      <sheetName val="Cty_TNHH_An_Lac_Vien_QN"/>
      <sheetName val="20_8"/>
      <sheetName val="Ky_BH"/>
      <sheetName val="IDEVCO_HA_NOI"/>
      <sheetName val="Ngan_Son"/>
      <sheetName val="Nha_May_Kinh"/>
      <sheetName val="TH_PXCBT"/>
      <sheetName val="Tong_Cty_An_Lac_Vien"/>
      <sheetName val="Thuong_Mai"/>
      <sheetName val="Khoi_Van_Phong"/>
      <sheetName val="CTy_CP_Xay_dung"/>
      <sheetName val="KD_Ve_Cua_Suot"/>
      <sheetName val="TONG_HOP"/>
      <sheetName val="DS_HA_LONG"/>
      <sheetName val="Tổng kê"/>
      <sheetName val="AASHTO92"/>
      <sheetName val="CHU Y"/>
      <sheetName val="BLK"/>
      <sheetName val="NHAT KY CT (vat)"/>
      <sheetName val="111CT"/>
      <sheetName val="111"/>
      <sheetName val="112DT"/>
      <sheetName val="131-IN"/>
      <sheetName val="331-IN"/>
      <sheetName val="311NT"/>
      <sheetName val="311CT"/>
      <sheetName val="6211"/>
      <sheetName val="6212"/>
      <sheetName val="133"/>
      <sheetName val="627"/>
      <sheetName val="635"/>
      <sheetName val="642"/>
      <sheetName val="PC-VAT"/>
      <sheetName val="PC"/>
      <sheetName val="PT-VAT"/>
      <sheetName val="PT"/>
      <sheetName val="CTGS "/>
      <sheetName val="112NT"/>
      <sheetName val="SO CAI"/>
      <sheetName val="SO CAICT"/>
      <sheetName val="NHAT KY CT"/>
      <sheetName val="DT"/>
      <sheetName val="SHTK"/>
      <sheetName val="BCDPS"/>
      <sheetName val="CDKT"/>
      <sheetName val="CDKT1"/>
      <sheetName val="KQKD1"/>
      <sheetName val="LCTT1"/>
      <sheetName val="TMBCTC"/>
      <sheetName val="CCDC"/>
      <sheetName val="131"/>
      <sheetName val="331"/>
      <sheetName val="TGTSCD"/>
      <sheetName val="KKTSCD"/>
      <sheetName val="THCT"/>
      <sheetName val="THTram"/>
      <sheetName val="THDZ0,4"/>
      <sheetName val="TH DZ35"/>
      <sheetName val="????????"/>
      <sheetName val="________"/>
      <sheetName val="Tổng hợp VT"/>
      <sheetName val="KKKKKKKK"/>
      <sheetName val="Sheet3"/>
      <sheetName val="Du_Toan"/>
      <sheetName val="THOP_XL"/>
      <sheetName val="Thuc_thanh"/>
      <sheetName val="BC_nhanh"/>
      <sheetName val="BC_TCTy"/>
      <sheetName val="BC_GD_"/>
      <sheetName val="BC_ngay"/>
      <sheetName val="SL_va_do_am"/>
      <sheetName val="Da_voi"/>
      <sheetName val="Da_set"/>
      <sheetName val="Lo_nung"/>
      <sheetName val="Nghien_lieu"/>
      <sheetName val="Nghien_xi"/>
      <sheetName val="Nghien_than"/>
      <sheetName val="BC_P_KH"/>
      <sheetName val="Dam_chu"/>
      <sheetName val="PTVTT_rao"/>
      <sheetName val="DTOANT_rao"/>
      <sheetName val="T_HOP_"/>
      <sheetName val="DTOANP_HOC"/>
      <sheetName val="TLUONG_pNHA_O"/>
      <sheetName val="TLUONGT_rao"/>
      <sheetName val="CL_VTU"/>
      <sheetName val="TTHEP_WC"/>
      <sheetName val="THEP_TRao"/>
      <sheetName val="THEP_PHONG_HOC"/>
      <sheetName val="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C47-456"/>
      <sheetName val="C46"/>
      <sheetName val="C47-PII"/>
      <sheetName val="DTCT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  <sheetName val="tra-vat-lieu"/>
      <sheetName val="SG"/>
      <sheetName val="dtct cong"/>
      <sheetName val="ctTBA"/>
      <sheetName val="DOAM0654CAS"/>
      <sheetName val="hold5"/>
      <sheetName val="hold6"/>
      <sheetName val="Tra_bang"/>
      <sheetName val="KSTK-BVTC (2_x0009_"/>
      <sheetName val="SPS"/>
      <sheetName val="MONTHLY MA (VND)"/>
      <sheetName val="thu"/>
      <sheetName val="THANG01"/>
      <sheetName val="THANG02"/>
      <sheetName val="BDAN&amp;TKEO"/>
      <sheetName val="THANG03 "/>
      <sheetName val="THANG06  (2)"/>
      <sheetName val="THANG04"/>
      <sheetName val="THANG05 "/>
      <sheetName val="THANG06 "/>
      <sheetName val="THANG07"/>
      <sheetName val="THANG08 (2)"/>
      <sheetName val="THANG08"/>
      <sheetName val="THANG09 "/>
      <sheetName val="TKEO&amp;BDAN"/>
      <sheetName val="10000000"/>
      <sheetName val="KSTK-BVTC (2 "/>
      <sheetName val="Ctinh 10kV"/>
      <sheetName val="Bang don gia ks-c3_x0000__x0000__x0000__x0000__x0000__x0000__x0000__x0000__x0000__x0000__x0000__x0000__x0000_"/>
      <sheetName val="MTL$-INTER"/>
      <sheetName val="XL4Popr{"/>
      <sheetName val="TSO_CHUNG"/>
      <sheetName val="deÿÿu"/>
      <sheetName val="Bang don gia ks-c3?????????????"/>
      <sheetName val="IBASE"/>
      <sheetName val="daq"/>
      <sheetName val="dt-thop-k86-Rn=21m"/>
      <sheetName val="dt-thop-聫86-Bn=21m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Bang don gia ks-c3_____________"/>
      <sheetName val="Bang don gia ks-c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 refreshError="1"/>
      <sheetData sheetId="70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TN"/>
      <sheetName val="ND"/>
      <sheetName val="VL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DOAM0654CAS"/>
      <sheetName val="hold5"/>
      <sheetName val="hold6"/>
      <sheetName val="KQHDKD"/>
      <sheetName val="KHOI_DONG"/>
      <sheetName val="Inctiettk"/>
      <sheetName val="cd taikhoan"/>
      <sheetName val="NK_CHUNG"/>
      <sheetName val="CD_PSINH"/>
      <sheetName val="Sheet3"/>
      <sheetName val="CDKT"/>
      <sheetName val="MAKHACH"/>
      <sheetName val="TH_CNO"/>
      <sheetName val="THCP"/>
      <sheetName val="BQT"/>
      <sheetName val="RG"/>
      <sheetName val="BCVT"/>
      <sheetName val="BKHD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tienluong"/>
      <sheetName val="C/ngty"/>
      <sheetName val=""/>
      <sheetName val="VC"/>
      <sheetName val="chitiet"/>
      <sheetName val="sat"/>
      <sheetName val="ptvt"/>
      <sheetName val="DI-ESTI"/>
      <sheetName val="Hoang Van Chuong _x0000_2(2)"/>
      <sheetName val="X_x0000_4Test5"/>
      <sheetName val="Phung Thi HIen 18(2_x0009_"/>
      <sheetName val="Le Tri An 2_x0011_(2)"/>
      <sheetName val="H/ang Van Chuong 22(2)"/>
      <sheetName val="Le_x0000_Huu Hoa 25(2)"/>
      <sheetName val="TT"/>
      <sheetName val="Le Huu Thuy 2_x0019_(2)"/>
      <sheetName val="DI_ESTI"/>
      <sheetName val="klnd"/>
      <sheetName val="DTmd"/>
      <sheetName val="thnl"/>
      <sheetName val="htxl"/>
      <sheetName val="bvl"/>
      <sheetName val="kpct"/>
      <sheetName val="THKP"/>
      <sheetName val="Phung Thi HIen 18(2 "/>
      <sheetName val="Nguyen Duy Lien ႀ￸(2)"/>
      <sheetName val="Le Tat Ve M.M (1ÿÿ"/>
      <sheetName val="Le ThÿÿNhan M.M (12)"/>
      <sheetName val="ଶᐭ8"/>
      <sheetName val="Nguyen Duy Lien ??(2)"/>
      <sheetName val="C_ngty"/>
      <sheetName val="H_ang Van Chuong 22(2)"/>
      <sheetName val="Le"/>
      <sheetName val="Hoang Van Chuong "/>
      <sheetName val="X"/>
      <sheetName val="Hoang Van Chuong ?2(2)"/>
      <sheetName val="X?4Test5"/>
      <sheetName val="Le?Huu Hoa 25(2)"/>
      <sheetName val="PTDG"/>
      <sheetName val="tra-vat-lieu"/>
      <sheetName val="DG chi tiet"/>
      <sheetName val="LIST"/>
      <sheetName val="BTH phi"/>
      <sheetName val="BLT phi"/>
      <sheetName val="phi,le phi"/>
      <sheetName val="Bien Lai TON"/>
      <sheetName val="BCQT "/>
      <sheetName val="Giay di duong"/>
      <sheetName val="BC QT cua tung ap"/>
      <sheetName val="GIAO CHI TIEU THU QUY 07"/>
      <sheetName val="BANG TONG HOP GIAY NOP TIEN"/>
      <sheetName val="Le Thi Ly 23(2_x0009_"/>
      <sheetName val="SPL4"/>
      <sheetName val="??8"/>
      <sheetName val="CSDL"/>
      <sheetName val="BK"/>
      <sheetName val="PNK"/>
      <sheetName val="PXK"/>
      <sheetName val="PTL"/>
      <sheetName val="NXT"/>
      <sheetName val="STH131"/>
      <sheetName val="MAU PX"/>
      <sheetName val="331"/>
      <sheetName val="LDC"/>
      <sheetName val="LDB"/>
      <sheetName val="LDA"/>
      <sheetName val="LD"/>
      <sheetName val="Sbq18"/>
      <sheetName val="Le Heu Hoa 25(2_x0009_"/>
      <sheetName val="Hoang Thi Binh 08(2)"/>
      <sheetName val="Tra_bang"/>
      <sheetName val="Truot_nen"/>
      <sheetName val="DD 10KV"/>
      <sheetName val="XJ74"/>
      <sheetName val="NR2Ƞ565 PQ DQ"/>
      <sheetName val="PR THIEU(2)"/>
      <sheetName val="SOKT-Q3CT"/>
      <sheetName val="Pham Thi Thuong  M.M (7i"/>
      <sheetName val="T11,12-2001"/>
      <sheetName val="General"/>
      <sheetName val="ma_pt"/>
      <sheetName val="VL10KV"/>
      <sheetName val="TBA 250"/>
      <sheetName val="VL 0_4KV"/>
      <sheetName val="VLCong to"/>
      <sheetName val="Book 1 Summary"/>
      <sheetName val="IBASE"/>
      <sheetName val="Module#"/>
      <sheetName val="13)8"/>
      <sheetName val="Girder"/>
      <sheetName val="MïJule2"/>
      <sheetName val="Le Thi Ly 23(2 "/>
      <sheetName val="Nguyen Duy Lien __(2)"/>
      <sheetName val="Le_Huu Hoa 25(2)"/>
      <sheetName val="FD"/>
      <sheetName val="GI"/>
      <sheetName val="EE (3)"/>
      <sheetName val="PAVEMENT"/>
      <sheetName val="TRAFFIC"/>
      <sheetName val="THONG KE"/>
      <sheetName val="Parem"/>
      <sheetName val="DANGBAN"/>
      <sheetName val="__8"/>
      <sheetName val="Hoang Van Chuong _2(2)"/>
      <sheetName val="X_4Test5"/>
      <sheetName val="Le Thi Nha_x0000__x0000_f_x0000__x0001__x0000__x0000_"/>
      <sheetName val="_x0002__x0000_"/>
      <sheetName val="Sheet26"/>
      <sheetName val="DMTK"/>
      <sheetName val="Tai_khoan"/>
      <sheetName val="So_KT"/>
      <sheetName val="tong_hop"/>
      <sheetName val="phan_tich_DG"/>
      <sheetName val="gia_vat_lieu"/>
      <sheetName val="gia_xe_may"/>
      <sheetName val="gia_nhan_cong"/>
      <sheetName val="cd_taikhoan"/>
      <sheetName val="Do_Thi_Tho_M_M_(1)"/>
      <sheetName val="Nguyen_Van_Ly_M_M_(2)"/>
      <sheetName val="Dinh_Van_Hai_M_M_(3)"/>
      <sheetName val="Tran_Van_Thai__M_M_(4)_"/>
      <sheetName val="Tran_Thi_lan__M_M_(5)_"/>
      <sheetName val="Pham_Thi_Thin__M_M_(6)"/>
      <sheetName val="Pham_Thi_Thuong__M_M_(7)"/>
      <sheetName val="le_Thi_Thuc__M_M_(8)"/>
      <sheetName val="Ngo_Van_Nhan_M_M_(9)"/>
      <sheetName val="Le_Tat_Ve_M_M_(10)"/>
      <sheetName val="Le_Tat_Ve_M_M_(11)"/>
      <sheetName val="Le_Thi_Nhan_M_M_(12)"/>
      <sheetName val="Le_Thi_Nhan_12(2)"/>
      <sheetName val="Doan_Van_Chin_13(1)"/>
      <sheetName val="Doan_Van_Chin_13(2)"/>
      <sheetName val="Dinh_Van_Ranh_14(1)"/>
      <sheetName val="Nguyen_Duy_Lien_15(2)"/>
      <sheetName val="Le_Huu_Hanh_16(1)"/>
      <sheetName val="Le_Huu_Hanh_16(2)"/>
      <sheetName val="Le_Tat_Ve_17(2)"/>
      <sheetName val="Phung_Thi_Hien_18(1)"/>
      <sheetName val="Phung_Thi_Hien_18(2)"/>
      <sheetName val="Ngo_Xuan_Dap_19(2)"/>
      <sheetName val="Le_Huu_Hung_20(2)"/>
      <sheetName val="Le_Tri_An_21(2)"/>
      <sheetName val="Hoang_Van_Chuong_22(2)"/>
      <sheetName val="Le_Thi_Ly_23(2)"/>
      <sheetName val="Vu_Dinh_Tre_24(2)"/>
      <sheetName val="Le_Huu_Hoa_25(2)"/>
      <sheetName val="Le_Tat_Ve_26(2)"/>
      <sheetName val="Hoang_Thi_Binh_27(2)"/>
      <sheetName val="Hoang_Thi_Binh_28(2)"/>
      <sheetName val="Le_Huu_Thuy_29(2)"/>
      <sheetName val="Mau_moi"/>
      <sheetName val="PV_THIEU(2)"/>
      <sheetName val="400-415_37"/>
      <sheetName val="KL_NR2"/>
      <sheetName val="NR2_565_PQ_DQ"/>
      <sheetName val="565_DD"/>
      <sheetName val="M2-415_37"/>
      <sheetName val="507_PQ"/>
      <sheetName val="507_DD"/>
      <sheetName val="_Subbase"/>
      <sheetName val="Phu_cap"/>
      <sheetName val="phu_cap_nam"/>
      <sheetName val="Mau_1_PGD"/>
      <sheetName val="Mau_2PGD"/>
      <sheetName val="Mau_3_PGD"/>
      <sheetName val="mau_so_01A"/>
      <sheetName val="mau_so_2"/>
      <sheetName val="mau_so_3"/>
      <sheetName val="_x0011_3-8"/>
      <sheetName val="KEM NGHIEN GIA CONG"/>
      <sheetName val="_x0004_OAM0654CAS"/>
      <sheetName val="Le Thi Nha"/>
      <sheetName val="ptdg "/>
      <sheetName val="ptke"/>
      <sheetName val="Le_x0000_Huu Hanh 16(1)"/>
      <sheetName val="Le Thi_x0000_Nhan M.M (12)"/>
      <sheetName val="Le Thi"/>
      <sheetName val="phu_x0000_cap nam"/>
      <sheetName val="400-015.37"/>
      <sheetName val="NR2?565 PQ DQ"/>
      <sheetName val="Chi Tiet"/>
      <sheetName val="tra_vat_lieu"/>
      <sheetName val="Pham ThiðThuong  M.M (7)"/>
      <sheetName val="Le Tat Ve M.M (19)"/>
      <sheetName val="Le Thi Nha??f?_x0001_??"/>
      <sheetName val="_x0002_?"/>
      <sheetName val="MTO REV.2(ARMOR)"/>
      <sheetName val="Le Heu Hoa 25(2 "/>
      <sheetName val="ESTI."/>
      <sheetName val="MTO REV.0"/>
      <sheetName val="N61"/>
      <sheetName val="hgld5"/>
      <sheetName val="so chi tiet"/>
      <sheetName val="nhap theo ngay vao"/>
      <sheetName val="SumSBU"/>
      <sheetName val="Dinh nghia"/>
      <sheetName val="Pham T(i Thuong  M.M (7)"/>
      <sheetName val="ctTBA"/>
      <sheetName val="DTCT"/>
      <sheetName val="Pham Thi(Thuong  M.M (7)"/>
      <sheetName val="ptdg _x0000__x0000__x0000__x0000__x0000__x0000__x0000__x0000__x0000__x0009__x0000_邜Ͱp_x0004__x0000__x0000__x0000__x0000__x0000__x0000_樘Ͳ_x0000__x0000__x0000_"/>
      <sheetName val="Loading"/>
      <sheetName val="Solieu"/>
      <sheetName val="Le Thi Nha__f__x0001___"/>
      <sheetName val="_x0002__"/>
      <sheetName val="Le2_x0000__x0000_ Hoa 25(2)"/>
      <sheetName val="Main"/>
      <sheetName val="Le?Huu Hanh 16(1)"/>
      <sheetName val="Le Thi?Nhan M.M (12)"/>
      <sheetName val="Le Thi Nha?f?_x0001_?"/>
      <sheetName val="NR2_565 PQ DQ"/>
      <sheetName val="Doan Van ࡃhin 13(1)"/>
      <sheetName val="NHATKY"/>
      <sheetName val="NHATKYC"/>
      <sheetName val="Le Hue Hanh 16(2)"/>
      <sheetName val="28-8_x0000__x0000__x0000__x0000__x0000__x0000__x0000__x0000__x0000__x0000__x0000__x0000_㢈ȣ_x0000__x0004__x0000__x0000__x0000__x0000__x0000__x0000_䴀ȣ_x0000__x0000__x0000_"/>
      <sheetName val="Xuly_DTHU"/>
      <sheetName val="?_x0000__x0000_6_x0000__x0000__x0000__x0000__x0000__x0000__x0000__x0000__x0000__x0000__x0000__x0000__x0000__x0000__x0000__x0013_[SOKT-Q3CT."/>
      <sheetName val="ma-pt"/>
      <sheetName val="Tai_khoan1"/>
      <sheetName val="So_KT1"/>
      <sheetName val="tong_hop1"/>
      <sheetName val="phan_tich_DG1"/>
      <sheetName val="gia_vat_lieu1"/>
      <sheetName val="gia_xe_may1"/>
      <sheetName val="gia_nhan_cong1"/>
      <sheetName val="Do_Thi_Tho_M_M_(1)1"/>
      <sheetName val="Nguyen_Van_Ly_M_M_(2)1"/>
      <sheetName val="Dinh_Van_Hai_M_M_(3)1"/>
      <sheetName val="Tran_Van_Thai__M_M_(4)_1"/>
      <sheetName val="Tran_Thi_lan__M_M_(5)_1"/>
      <sheetName val="Pham_Thi_Thin__M_M_(6)1"/>
      <sheetName val="Pham_Thi_Thuong__M_M_(7)1"/>
      <sheetName val="le_Thi_Thuc__M_M_(8)1"/>
      <sheetName val="Ngo_Van_Nhan_M_M_(9)1"/>
      <sheetName val="Le_Tat_Ve_M_M_(10)1"/>
      <sheetName val="Le_Tat_Ve_M_M_(11)1"/>
      <sheetName val="Le_Thi_Nhan_M_M_(12)1"/>
      <sheetName val="Le_Thi_Nhan_12(2)1"/>
      <sheetName val="Doan_Van_Chin_13(1)1"/>
      <sheetName val="Doan_Van_Chin_13(2)1"/>
      <sheetName val="Dinh_Van_Ranh_14(1)1"/>
      <sheetName val="Nguyen_Duy_Lien_15(2)1"/>
      <sheetName val="Le_Huu_Hanh_16(1)1"/>
      <sheetName val="Le_Huu_Hanh_16(2)1"/>
      <sheetName val="Le_Tat_Ve_17(2)1"/>
      <sheetName val="Phung_Thi_Hien_18(1)1"/>
      <sheetName val="Phung_Thi_Hien_18(2)1"/>
      <sheetName val="Ngo_Xuan_Dap_19(2)1"/>
      <sheetName val="Le_Huu_Hung_20(2)1"/>
      <sheetName val="Le_Tri_An_21(2)1"/>
      <sheetName val="Hoang_Van_Chuong_22(2)1"/>
      <sheetName val="Le_Thi_Ly_23(2)1"/>
      <sheetName val="Vu_Dinh_Tre_24(2)1"/>
      <sheetName val="Le_Huu_Hoa_25(2)1"/>
      <sheetName val="Le_Tat_Ve_26(2)1"/>
      <sheetName val="Hoang_Thi_Binh_27(2)1"/>
      <sheetName val="Hoang_Thi_Binh_28(2)1"/>
      <sheetName val="Le_Huu_Thuy_29(2)1"/>
      <sheetName val="Mau_moi1"/>
      <sheetName val="PV_THIEU(2)1"/>
      <sheetName val="400-415_371"/>
      <sheetName val="KL_NR21"/>
      <sheetName val="NR2_565_PQ_DQ1"/>
      <sheetName val="565_DD1"/>
      <sheetName val="M2-415_371"/>
      <sheetName val="507_PQ1"/>
      <sheetName val="507_DD1"/>
      <sheetName val="_Subbase1"/>
      <sheetName val="cd_taikhoan1"/>
      <sheetName val="Phu_cap1"/>
      <sheetName val="phu_cap_nam1"/>
      <sheetName val="Mau_1_PGD1"/>
      <sheetName val="Mau_2PGD1"/>
      <sheetName val="Mau_3_PGD1"/>
      <sheetName val="mau_so_01A1"/>
      <sheetName val="mau_so_21"/>
      <sheetName val="mau_so_31"/>
      <sheetName val="Hoang_Van_Chuong_2(2)"/>
      <sheetName val="Phung_Thi_HIen_18(2_1"/>
      <sheetName val="Le_Tri_An_2(2)"/>
      <sheetName val="H/ang_Van_Chuong_22(2)"/>
      <sheetName val="LeHuu_Hoa_25(2)"/>
      <sheetName val="Phung_Thi_HIen_18(2_"/>
      <sheetName val="Nguyen_Duy_Lien_ႀ￸(2)"/>
      <sheetName val="Nguyen_Duy_Lien_??(2)"/>
      <sheetName val="DG_chi_tiet"/>
      <sheetName val="Le?Huu_Hoa_25(2)"/>
      <sheetName val="Le_Huu_Thuy_2(2)"/>
      <sheetName val="BTH_phi"/>
      <sheetName val="BLT_phi"/>
      <sheetName val="phi,le_phi"/>
      <sheetName val="Bien_Lai_TON"/>
      <sheetName val="BCQT_"/>
      <sheetName val="Giay_di_duong"/>
      <sheetName val="BC_QT_cua_tung_ap"/>
      <sheetName val="GIAO_CHI_TIEU_THU_QUY_07"/>
      <sheetName val="BANG_TONG_HOP_GIAY_NOP_TIEN"/>
      <sheetName val="Le_Tat_Ve_M_M_(1ÿÿ"/>
      <sheetName val="Le_ThÿÿNhan_M_M_(12)"/>
      <sheetName val="Le_Thi_Ly_23(2_1"/>
      <sheetName val="Hoang_Van_Chuong_?2(2)"/>
      <sheetName val="H_ang_Van_Chuong_22(2)"/>
      <sheetName val="Hoang_Van_Chuong_"/>
      <sheetName val="MAU_PX"/>
      <sheetName val="KEM_NGHIEN_GIA_CONG"/>
      <sheetName val="NR2Ƞ565_PQ_DQ"/>
      <sheetName val="Nguyen_Duy_Lien___(2)"/>
      <sheetName val="Le_Huu_Hoa_25(2)2"/>
      <sheetName val="Hoang_Van_Chuong__2(2)"/>
      <sheetName val="Le_Thi_Nhaf"/>
      <sheetName val="OAM0654CAS"/>
      <sheetName val="DD_10KV"/>
      <sheetName val="Pham_Thi_Thuong__M_M_(7i"/>
      <sheetName val="3-8"/>
      <sheetName val="Le_Heu_Hoa_25(2_"/>
      <sheetName val="Hoang_Thi_Binh_08(2)"/>
      <sheetName val="THONG_KE"/>
      <sheetName val="PR_THIEU(2)"/>
      <sheetName val="Le_Thi_Nha"/>
      <sheetName val="TBA_250"/>
      <sheetName val="VL_0_4KV"/>
      <sheetName val="VLCong_to"/>
      <sheetName val="Le_Thi_Ly_23(2_"/>
      <sheetName val="Le_Thi_Nha??f???"/>
      <sheetName val="?"/>
      <sheetName val="DULIEU"/>
      <sheetName val="Le Thi Nha_f__x0001__"/>
      <sheetName val="Tables"/>
      <sheetName val="Look_up_table"/>
      <sheetName val="KKKKKKKK"/>
      <sheetName val="28-8????????????㢈ȣ?_x0004_??????䴀ȣ???"/>
      <sheetName val="pp1p"/>
      <sheetName val="pp3p "/>
      <sheetName val="pp3p_NC"/>
      <sheetName val="ppht"/>
      <sheetName val="Le2"/>
      <sheetName val="Le2?? Hoa 25(2)"/>
      <sheetName val="phu?cap nam"/>
      <sheetName val="BDMTK"/>
      <sheetName val="SOKTMAY"/>
      <sheetName val="SUMMARY-BILL4"/>
      <sheetName val="Modulm3"/>
      <sheetName val="Le_Huu Hanh 16(1)"/>
      <sheetName val="3-_x0019_"/>
      <sheetName val="_x0012_2-8"/>
      <sheetName val="_x0011_4-8"/>
      <sheetName val="1_x0013_-8"/>
      <sheetName val="0_x0013_-8"/>
      <sheetName val="10_x0010_00000"/>
      <sheetName val="Dinh Van HAi M.M (_x0013_)"/>
      <sheetName val="Pham Thi_x0000_Thin  M.M (6)"/>
      <sheetName val="le Thi Thuc _x0000_M.M (8)"/>
      <sheetName val="Dinh Van Ranh_x0000_14(1)"/>
      <sheetName val="Le Huu Hanh_x0000_16(2)"/>
      <sheetName val="Phung Thi Hien_x0000_18(2)"/>
      <sheetName val="Le Tri An 21(2_x0009_"/>
      <sheetName val="Phung_Thi_HIen_18(2 "/>
      <sheetName val="H/ang_Van_Chuong_22(2)1"/>
      <sheetName val="Le_Tat_Ve_M_M_(1ÿÿ1"/>
      <sheetName val="Le_ThÿÿNhan_M_M_(12)1"/>
      <sheetName val="THONG_KE1"/>
      <sheetName val="Phung_Thi_HIen_18(2_2"/>
      <sheetName val="Nguyen_Duy_Lien_ႀ￸(2)1"/>
      <sheetName val="phu"/>
      <sheetName val="Hoang Van Chuong 2(2)"/>
      <sheetName val="_x0002_"/>
      <sheetName val="_x0000__x0000__x0000__x0000__x0000__x0000__x0000__x0000_"/>
      <sheetName val="Le Thi Nha_x0000_f_x0000__x0001__x0000_"/>
      <sheetName val="X4Test5"/>
      <sheetName val="ptdg _x0000__x0000__x0000__x0000__x0000__x0000__x0000__x0000__x0000_ _x0000_邜Ͱp_x0004__x0000__x0000__x0000__x0000__x0000__x0000_樘Ͳ_x0000__x0000__x0000_"/>
      <sheetName val="Nguyen_Duy_Lien_??(2)1"/>
      <sheetName val="DG_chi_tiet1"/>
      <sheetName val="t-h HA THE"/>
      <sheetName val="Le _x0002__x0002__x0000__x0000_NîZ_x0000_&quot;_x0000__x0002__x0000_"/>
      <sheetName val="_x0003__x0000__x0000_138_x0002__x000d_"/>
      <sheetName val="NHAAN"/>
      <sheetName val="Le Thi_Nhan M.M (12)"/>
      <sheetName val="Chi_Tiet"/>
      <sheetName val="12KV"/>
      <sheetName val="LỚP 74 HKI"/>
      <sheetName val="LỚP 74 HKII"/>
      <sheetName val="CẢ NĂM 74 "/>
      <sheetName val="LỚP 75 HKI"/>
      <sheetName val="LỚP 75 HKII"/>
      <sheetName val="CẢ NĂM 75"/>
      <sheetName val="Nhat ky - socai thang 2"/>
      <sheetName val="Sheet7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/>
      <sheetData sheetId="19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/>
      <sheetData sheetId="231" refreshError="1"/>
      <sheetData sheetId="232"/>
      <sheetData sheetId="233"/>
      <sheetData sheetId="234" refreshError="1"/>
      <sheetData sheetId="235" refreshError="1"/>
      <sheetData sheetId="236" refreshError="1"/>
      <sheetData sheetId="237"/>
      <sheetData sheetId="238"/>
      <sheetData sheetId="239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/>
      <sheetData sheetId="339"/>
      <sheetData sheetId="340" refreshError="1"/>
      <sheetData sheetId="341"/>
      <sheetData sheetId="342"/>
      <sheetData sheetId="343" refreshError="1"/>
      <sheetData sheetId="344" refreshError="1"/>
      <sheetData sheetId="345" refreshError="1"/>
      <sheetData sheetId="346"/>
      <sheetData sheetId="347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/>
      <sheetData sheetId="356" refreshError="1"/>
      <sheetData sheetId="357" refreshError="1"/>
      <sheetData sheetId="358" refreshError="1"/>
      <sheetData sheetId="359" refreshError="1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 refreshError="1"/>
      <sheetData sheetId="491" refreshError="1"/>
      <sheetData sheetId="492" refreshError="1"/>
      <sheetData sheetId="493" refreshError="1"/>
      <sheetData sheetId="494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 refreshError="1"/>
      <sheetData sheetId="529"/>
      <sheetData sheetId="530" refreshError="1"/>
      <sheetData sheetId="531" refreshError="1"/>
      <sheetData sheetId="532" refreshError="1"/>
      <sheetData sheetId="533"/>
      <sheetData sheetId="534" refreshError="1"/>
      <sheetData sheetId="535"/>
      <sheetData sheetId="536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/>
      <sheetData sheetId="543" refreshError="1"/>
      <sheetData sheetId="544"/>
      <sheetData sheetId="545"/>
      <sheetData sheetId="546"/>
      <sheetData sheetId="547"/>
      <sheetData sheetId="548"/>
      <sheetData sheetId="549"/>
      <sheetData sheetId="550" refreshError="1"/>
      <sheetData sheetId="5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coc (2)"/>
      <sheetName val="bia"/>
      <sheetName val="Input Data"/>
      <sheetName val="Xuly Data (2)"/>
      <sheetName val="Xuly Data"/>
      <sheetName val="TPLTD"/>
      <sheetName val="THDinhM"/>
      <sheetName val="TohopDM"/>
      <sheetName val="THNL"/>
      <sheetName val="DDinh"/>
      <sheetName val="Xamu"/>
      <sheetName val="Becoc"/>
      <sheetName val="KNCLC"/>
      <sheetName val="CVI"/>
      <sheetName val="XL4Poppy"/>
      <sheetName val="chieu dai vai dia"/>
      <sheetName val="Khoi luong GDP+coc cat"/>
      <sheetName val="Binh"/>
      <sheetName val="thanh binh"/>
      <sheetName val="CT5 "/>
      <sheetName val="Cat + dat dap"/>
      <sheetName val="Tra KS"/>
      <sheetName val="Sheet1"/>
      <sheetName val="XL4Poppq"/>
      <sheetName val="Solieu"/>
      <sheetName val="gVL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Test5"/>
      <sheetName val="A6"/>
      <sheetName val="Input Data_x0000__x0000__x0000__x0000__x0000__x0000__x0000__x0000__x0000__x0000__x0000_⠰֘_x0000__x0004__x0000__x0000__x0000__x0000__x0000__x0000_"/>
      <sheetName val="Input Data_x0000_⠰֘_x0000__x0004__x0000_Ⓚ֘_x0000_⡬֘_x0000__x0003__x0000__x001b_[BTINH"/>
      <sheetName val="chieu dai vai daa"/>
      <sheetName val="D.LI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T"/>
      <sheetName val="DT_35"/>
      <sheetName val="THVLNC_35"/>
      <sheetName val="CT-cotxa"/>
      <sheetName val="CT-Mong"/>
      <sheetName val="CT-btong"/>
      <sheetName val="THBA_50"/>
      <sheetName val="THBA_75"/>
      <sheetName val="THVLNC_50"/>
      <sheetName val="THVLNC_75"/>
      <sheetName val="KL"/>
      <sheetName val="TB-50"/>
      <sheetName val="TB-75"/>
      <sheetName val="CT-TBA"/>
      <sheetName val="Tchuyen"/>
      <sheetName val="VC"/>
      <sheetName val="Tai kho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">
          <cell r="D1" t="str">
            <v>M· hiÖu</v>
          </cell>
          <cell r="E1" t="str">
            <v xml:space="preserve">§¬n       </v>
          </cell>
          <cell r="F1" t="str">
            <v>Khèi</v>
          </cell>
          <cell r="G1" t="str">
            <v>H.hôt</v>
          </cell>
          <cell r="H1" t="str">
            <v>§¬n gi¸</v>
          </cell>
          <cell r="K1" t="str">
            <v xml:space="preserve">Thµnh tiÒn       </v>
          </cell>
        </row>
        <row r="2">
          <cell r="D2" t="str">
            <v>quy c¸ch</v>
          </cell>
          <cell r="E2" t="str">
            <v>vÞ</v>
          </cell>
          <cell r="F2" t="str">
            <v>l­îng</v>
          </cell>
          <cell r="G2" t="str">
            <v>H.sè</v>
          </cell>
          <cell r="H2" t="str">
            <v>V.liÖu</v>
          </cell>
          <cell r="I2" t="str">
            <v>N.c«ng</v>
          </cell>
          <cell r="J2" t="str">
            <v>MTC</v>
          </cell>
          <cell r="K2" t="str">
            <v>V.liÖu</v>
          </cell>
          <cell r="L2" t="str">
            <v>N.c«ng</v>
          </cell>
          <cell r="M2" t="str">
            <v>MTC</v>
          </cell>
        </row>
        <row r="3">
          <cell r="D3" t="str">
            <v>MT-3</v>
          </cell>
          <cell r="K3">
            <v>557356.26155500009</v>
          </cell>
          <cell r="L3">
            <v>303558.373945</v>
          </cell>
          <cell r="M3">
            <v>183.81406999999996</v>
          </cell>
        </row>
        <row r="4">
          <cell r="D4" t="str">
            <v>M50</v>
          </cell>
          <cell r="E4" t="str">
            <v>m3</v>
          </cell>
          <cell r="F4">
            <v>0.252</v>
          </cell>
          <cell r="G4">
            <v>1</v>
          </cell>
          <cell r="H4">
            <v>229209.47499999998</v>
          </cell>
          <cell r="I4">
            <v>45030</v>
          </cell>
          <cell r="K4">
            <v>57760.787699999993</v>
          </cell>
          <cell r="L4">
            <v>11347.56</v>
          </cell>
          <cell r="M4">
            <v>0</v>
          </cell>
        </row>
        <row r="5">
          <cell r="D5" t="str">
            <v>M150</v>
          </cell>
          <cell r="E5" t="str">
            <v>m3</v>
          </cell>
          <cell r="F5">
            <v>1.35</v>
          </cell>
          <cell r="G5">
            <v>1</v>
          </cell>
          <cell r="H5">
            <v>315798.67500000005</v>
          </cell>
          <cell r="I5">
            <v>45303</v>
          </cell>
          <cell r="K5">
            <v>426328.21125000011</v>
          </cell>
          <cell r="L5">
            <v>61159.05</v>
          </cell>
          <cell r="M5">
            <v>0</v>
          </cell>
        </row>
        <row r="6">
          <cell r="D6" t="str">
            <v>M200</v>
          </cell>
          <cell r="E6" t="str">
            <v>m3</v>
          </cell>
          <cell r="F6">
            <v>0.08</v>
          </cell>
          <cell r="G6">
            <v>1</v>
          </cell>
          <cell r="H6">
            <v>336236.9</v>
          </cell>
          <cell r="I6">
            <v>45030</v>
          </cell>
          <cell r="K6">
            <v>26898.952000000001</v>
          </cell>
          <cell r="L6">
            <v>3602.4</v>
          </cell>
          <cell r="M6">
            <v>0</v>
          </cell>
        </row>
        <row r="7">
          <cell r="E7" t="str">
            <v>kg</v>
          </cell>
          <cell r="F7">
            <v>10.6</v>
          </cell>
          <cell r="G7">
            <v>1.0249999999999999</v>
          </cell>
          <cell r="H7">
            <v>4267.6769999999997</v>
          </cell>
          <cell r="I7">
            <v>201.59299999999999</v>
          </cell>
          <cell r="J7">
            <v>16.917999999999999</v>
          </cell>
          <cell r="K7">
            <v>46368.310604999984</v>
          </cell>
          <cell r="L7">
            <v>2190.307945</v>
          </cell>
          <cell r="M7">
            <v>183.81406999999996</v>
          </cell>
        </row>
        <row r="8">
          <cell r="E8" t="str">
            <v>m3</v>
          </cell>
          <cell r="F8">
            <v>6.7320000000000002</v>
          </cell>
          <cell r="G8">
            <v>1</v>
          </cell>
          <cell r="I8">
            <v>24428</v>
          </cell>
          <cell r="K8">
            <v>0</v>
          </cell>
          <cell r="L8">
            <v>164449.296</v>
          </cell>
          <cell r="M8">
            <v>0</v>
          </cell>
        </row>
        <row r="9">
          <cell r="E9" t="str">
            <v>m3</v>
          </cell>
          <cell r="F9">
            <v>5.0500000000000007</v>
          </cell>
          <cell r="G9">
            <v>1</v>
          </cell>
          <cell r="I9">
            <v>10890</v>
          </cell>
          <cell r="K9">
            <v>0</v>
          </cell>
          <cell r="L9">
            <v>54994.500000000007</v>
          </cell>
          <cell r="M9">
            <v>0</v>
          </cell>
        </row>
        <row r="10">
          <cell r="E10" t="str">
            <v>m3</v>
          </cell>
          <cell r="F10">
            <v>0.53400000000000003</v>
          </cell>
          <cell r="G10">
            <v>1</v>
          </cell>
          <cell r="I10">
            <v>10890</v>
          </cell>
          <cell r="K10">
            <v>0</v>
          </cell>
          <cell r="L10">
            <v>5815.26</v>
          </cell>
          <cell r="M10">
            <v>0</v>
          </cell>
        </row>
        <row r="11">
          <cell r="D11" t="str">
            <v>M50</v>
          </cell>
          <cell r="E11" t="str">
            <v>m3</v>
          </cell>
          <cell r="F11">
            <v>0.252</v>
          </cell>
          <cell r="I11">
            <v>41964.847879999994</v>
          </cell>
          <cell r="L11">
            <v>0</v>
          </cell>
        </row>
        <row r="12">
          <cell r="D12" t="str">
            <v>M150</v>
          </cell>
          <cell r="E12" t="str">
            <v>m3</v>
          </cell>
          <cell r="F12">
            <v>1.35</v>
          </cell>
          <cell r="I12">
            <v>43377.822579999985</v>
          </cell>
          <cell r="L12">
            <v>0</v>
          </cell>
        </row>
        <row r="13">
          <cell r="D13" t="str">
            <v>M200</v>
          </cell>
          <cell r="E13" t="str">
            <v>m3</v>
          </cell>
          <cell r="F13">
            <v>0.08</v>
          </cell>
          <cell r="I13">
            <v>43794.733737499992</v>
          </cell>
          <cell r="L13">
            <v>0</v>
          </cell>
        </row>
        <row r="14">
          <cell r="E14" t="str">
            <v>tÊn</v>
          </cell>
          <cell r="F14">
            <v>1.06E-2</v>
          </cell>
          <cell r="I14">
            <v>35957.699999999997</v>
          </cell>
          <cell r="L14">
            <v>0</v>
          </cell>
        </row>
        <row r="15">
          <cell r="E15" t="str">
            <v>tÊn</v>
          </cell>
          <cell r="F15">
            <v>0.1</v>
          </cell>
          <cell r="I15">
            <v>38076.75</v>
          </cell>
          <cell r="L15">
            <v>0</v>
          </cell>
        </row>
        <row r="16">
          <cell r="D16" t="str">
            <v>MT-4</v>
          </cell>
          <cell r="K16">
            <v>652194.2751514999</v>
          </cell>
          <cell r="L16">
            <v>431264.58400000003</v>
          </cell>
          <cell r="M16">
            <v>180.2</v>
          </cell>
        </row>
        <row r="17">
          <cell r="D17" t="str">
            <v>M50</v>
          </cell>
          <cell r="E17" t="str">
            <v>m3</v>
          </cell>
          <cell r="F17">
            <v>0.28000000000000003</v>
          </cell>
          <cell r="G17">
            <v>1</v>
          </cell>
          <cell r="H17">
            <v>222297.98404999997</v>
          </cell>
          <cell r="K17">
            <v>62243.435533999997</v>
          </cell>
          <cell r="L17">
            <v>0</v>
          </cell>
          <cell r="M17">
            <v>0</v>
          </cell>
        </row>
        <row r="18">
          <cell r="D18" t="str">
            <v>M150</v>
          </cell>
          <cell r="E18" t="str">
            <v>m3</v>
          </cell>
          <cell r="F18">
            <v>1.59</v>
          </cell>
          <cell r="G18">
            <v>1</v>
          </cell>
          <cell r="H18">
            <v>325058.98824999999</v>
          </cell>
          <cell r="K18">
            <v>516843.7913175</v>
          </cell>
          <cell r="L18">
            <v>0</v>
          </cell>
          <cell r="M18">
            <v>0</v>
          </cell>
        </row>
        <row r="19">
          <cell r="D19" t="str">
            <v>M200</v>
          </cell>
          <cell r="E19" t="str">
            <v>m3</v>
          </cell>
          <cell r="F19">
            <v>0.08</v>
          </cell>
          <cell r="G19">
            <v>1</v>
          </cell>
          <cell r="H19">
            <v>348370.90124999994</v>
          </cell>
          <cell r="K19">
            <v>27869.672099999996</v>
          </cell>
          <cell r="L19">
            <v>0</v>
          </cell>
          <cell r="M19">
            <v>0</v>
          </cell>
        </row>
        <row r="20">
          <cell r="E20" t="str">
            <v>kg</v>
          </cell>
          <cell r="F20">
            <v>10.6</v>
          </cell>
          <cell r="G20">
            <v>1</v>
          </cell>
          <cell r="H20">
            <v>4267.6769999999997</v>
          </cell>
          <cell r="I20">
            <v>202</v>
          </cell>
          <cell r="J20">
            <v>17</v>
          </cell>
          <cell r="K20">
            <v>45237.376199999992</v>
          </cell>
          <cell r="L20">
            <v>2141.1999999999998</v>
          </cell>
          <cell r="M20">
            <v>180.2</v>
          </cell>
        </row>
        <row r="21">
          <cell r="D21" t="str">
            <v>M50</v>
          </cell>
          <cell r="E21" t="str">
            <v>m3</v>
          </cell>
          <cell r="F21">
            <v>0.28000000000000003</v>
          </cell>
          <cell r="G21">
            <v>1</v>
          </cell>
          <cell r="K21">
            <v>0</v>
          </cell>
          <cell r="L21">
            <v>0</v>
          </cell>
          <cell r="M21">
            <v>0</v>
          </cell>
        </row>
        <row r="22">
          <cell r="D22" t="str">
            <v>M150</v>
          </cell>
          <cell r="E22" t="str">
            <v>m3</v>
          </cell>
          <cell r="F22">
            <v>1.59</v>
          </cell>
          <cell r="G22">
            <v>1</v>
          </cell>
          <cell r="I22">
            <v>45030</v>
          </cell>
          <cell r="K22">
            <v>0</v>
          </cell>
          <cell r="L22">
            <v>71597.7</v>
          </cell>
          <cell r="M22">
            <v>0</v>
          </cell>
        </row>
        <row r="23">
          <cell r="D23" t="str">
            <v>M200</v>
          </cell>
          <cell r="E23" t="str">
            <v>m3</v>
          </cell>
          <cell r="F23">
            <v>0.08</v>
          </cell>
          <cell r="G23">
            <v>1</v>
          </cell>
          <cell r="K23">
            <v>0</v>
          </cell>
          <cell r="L23">
            <v>0</v>
          </cell>
          <cell r="M23">
            <v>0</v>
          </cell>
        </row>
        <row r="24">
          <cell r="E24" t="str">
            <v>m3</v>
          </cell>
          <cell r="F24">
            <v>7.7760000000000007</v>
          </cell>
          <cell r="G24">
            <v>1</v>
          </cell>
          <cell r="I24">
            <v>37819</v>
          </cell>
          <cell r="K24">
            <v>0</v>
          </cell>
          <cell r="L24">
            <v>294080.54400000005</v>
          </cell>
          <cell r="M24">
            <v>0</v>
          </cell>
        </row>
        <row r="25">
          <cell r="E25" t="str">
            <v>m3</v>
          </cell>
          <cell r="F25">
            <v>5.8260000000000005</v>
          </cell>
          <cell r="G25">
            <v>1</v>
          </cell>
          <cell r="I25">
            <v>10890</v>
          </cell>
          <cell r="K25">
            <v>0</v>
          </cell>
          <cell r="L25">
            <v>63445.140000000007</v>
          </cell>
          <cell r="M25">
            <v>0</v>
          </cell>
        </row>
        <row r="26">
          <cell r="E26" t="str">
            <v>m3</v>
          </cell>
          <cell r="F26">
            <v>0.53400000000000003</v>
          </cell>
          <cell r="G26">
            <v>1</v>
          </cell>
          <cell r="K26">
            <v>0</v>
          </cell>
          <cell r="L26">
            <v>0</v>
          </cell>
          <cell r="M26">
            <v>0</v>
          </cell>
        </row>
        <row r="27">
          <cell r="D27" t="str">
            <v>GLT</v>
          </cell>
          <cell r="K27">
            <v>224145</v>
          </cell>
          <cell r="L27">
            <v>13161</v>
          </cell>
          <cell r="M27">
            <v>0</v>
          </cell>
        </row>
        <row r="28">
          <cell r="E28" t="str">
            <v>kg</v>
          </cell>
          <cell r="F28">
            <v>26.37</v>
          </cell>
          <cell r="G28">
            <v>1</v>
          </cell>
          <cell r="H28">
            <v>8500</v>
          </cell>
          <cell r="K28">
            <v>224145</v>
          </cell>
          <cell r="L28">
            <v>0</v>
          </cell>
          <cell r="M28">
            <v>0</v>
          </cell>
        </row>
        <row r="29">
          <cell r="E29" t="str">
            <v>bé</v>
          </cell>
          <cell r="F29">
            <v>1</v>
          </cell>
          <cell r="G29">
            <v>1</v>
          </cell>
          <cell r="I29">
            <v>13161</v>
          </cell>
          <cell r="L29">
            <v>13161</v>
          </cell>
          <cell r="M29">
            <v>0</v>
          </cell>
        </row>
        <row r="30">
          <cell r="D30" t="str">
            <v>x§-si</v>
          </cell>
          <cell r="K30">
            <v>450000.2</v>
          </cell>
          <cell r="L30">
            <v>30270.2</v>
          </cell>
          <cell r="M30">
            <v>0</v>
          </cell>
        </row>
        <row r="31">
          <cell r="E31" t="str">
            <v>kg</v>
          </cell>
          <cell r="F31">
            <v>49.38</v>
          </cell>
          <cell r="G31">
            <v>1</v>
          </cell>
          <cell r="H31">
            <v>8500</v>
          </cell>
          <cell r="K31">
            <v>419730</v>
          </cell>
          <cell r="L31">
            <v>0</v>
          </cell>
          <cell r="M31">
            <v>0</v>
          </cell>
        </row>
        <row r="32">
          <cell r="E32" t="str">
            <v>bé</v>
          </cell>
          <cell r="F32">
            <v>1</v>
          </cell>
          <cell r="G32">
            <v>1.7</v>
          </cell>
          <cell r="I32">
            <v>17806</v>
          </cell>
          <cell r="K32">
            <v>30270.2</v>
          </cell>
          <cell r="L32">
            <v>30270.2</v>
          </cell>
          <cell r="M32">
            <v>0</v>
          </cell>
        </row>
        <row r="33">
          <cell r="D33" t="str">
            <v>x§-CSV</v>
          </cell>
          <cell r="K33">
            <v>676600</v>
          </cell>
          <cell r="L33">
            <v>40798.299999999996</v>
          </cell>
          <cell r="M33">
            <v>0</v>
          </cell>
        </row>
        <row r="34">
          <cell r="E34" t="str">
            <v>kg</v>
          </cell>
          <cell r="F34">
            <v>79.599999999999994</v>
          </cell>
          <cell r="G34">
            <v>1</v>
          </cell>
          <cell r="H34">
            <v>8500</v>
          </cell>
          <cell r="K34">
            <v>676600</v>
          </cell>
          <cell r="L34">
            <v>0</v>
          </cell>
          <cell r="M34">
            <v>0</v>
          </cell>
        </row>
        <row r="35">
          <cell r="E35" t="str">
            <v>bé</v>
          </cell>
          <cell r="F35">
            <v>1</v>
          </cell>
          <cell r="G35">
            <v>1.7</v>
          </cell>
          <cell r="I35">
            <v>23999</v>
          </cell>
          <cell r="L35">
            <v>40798.299999999996</v>
          </cell>
          <cell r="M35">
            <v>0</v>
          </cell>
        </row>
        <row r="36">
          <cell r="D36" t="str">
            <v>X§T</v>
          </cell>
          <cell r="K36">
            <v>677960</v>
          </cell>
          <cell r="L36">
            <v>40798.299999999996</v>
          </cell>
          <cell r="M36">
            <v>0</v>
          </cell>
        </row>
        <row r="37">
          <cell r="E37" t="str">
            <v>kg</v>
          </cell>
          <cell r="F37">
            <v>79.760000000000005</v>
          </cell>
          <cell r="G37">
            <v>1</v>
          </cell>
          <cell r="H37">
            <v>8500</v>
          </cell>
          <cell r="K37">
            <v>677960</v>
          </cell>
          <cell r="L37">
            <v>0</v>
          </cell>
          <cell r="M37">
            <v>0</v>
          </cell>
        </row>
        <row r="38">
          <cell r="E38" t="str">
            <v>bé</v>
          </cell>
          <cell r="F38">
            <v>1</v>
          </cell>
          <cell r="G38">
            <v>1.7</v>
          </cell>
          <cell r="I38">
            <v>23999</v>
          </cell>
          <cell r="L38">
            <v>40798.299999999996</v>
          </cell>
          <cell r="M38">
            <v>0</v>
          </cell>
        </row>
        <row r="39">
          <cell r="D39" t="str">
            <v>X§CD</v>
          </cell>
          <cell r="K39">
            <v>541519.69999999995</v>
          </cell>
          <cell r="L39">
            <v>30270.2</v>
          </cell>
          <cell r="M39">
            <v>0</v>
          </cell>
        </row>
        <row r="40">
          <cell r="E40" t="str">
            <v>kg</v>
          </cell>
          <cell r="F40">
            <v>58.68</v>
          </cell>
          <cell r="G40">
            <v>1.0249999999999999</v>
          </cell>
          <cell r="H40">
            <v>8500</v>
          </cell>
          <cell r="K40">
            <v>511249.49999999994</v>
          </cell>
          <cell r="L40">
            <v>0</v>
          </cell>
          <cell r="M40">
            <v>0</v>
          </cell>
        </row>
        <row r="41">
          <cell r="E41" t="str">
            <v>bé</v>
          </cell>
          <cell r="F41">
            <v>1</v>
          </cell>
          <cell r="G41">
            <v>1.7</v>
          </cell>
          <cell r="I41">
            <v>17806</v>
          </cell>
          <cell r="K41">
            <v>30270.2</v>
          </cell>
          <cell r="L41">
            <v>30270.2</v>
          </cell>
          <cell r="M41">
            <v>0</v>
          </cell>
        </row>
        <row r="42">
          <cell r="D42" t="str">
            <v>XTG</v>
          </cell>
          <cell r="K42" t="e">
            <v>#REF!</v>
          </cell>
          <cell r="L42">
            <v>30270.2</v>
          </cell>
          <cell r="M42">
            <v>0</v>
          </cell>
        </row>
        <row r="43">
          <cell r="E43" t="str">
            <v>kg</v>
          </cell>
          <cell r="F43">
            <v>34.1</v>
          </cell>
          <cell r="G43">
            <v>1</v>
          </cell>
          <cell r="H43" t="e">
            <v>#REF!</v>
          </cell>
          <cell r="K43" t="e">
            <v>#REF!</v>
          </cell>
          <cell r="L43">
            <v>0</v>
          </cell>
          <cell r="M43">
            <v>0</v>
          </cell>
        </row>
        <row r="44">
          <cell r="E44" t="str">
            <v>bé</v>
          </cell>
          <cell r="F44">
            <v>1</v>
          </cell>
          <cell r="G44">
            <v>1.7</v>
          </cell>
          <cell r="I44">
            <v>17806</v>
          </cell>
          <cell r="K44">
            <v>30270.2</v>
          </cell>
          <cell r="L44">
            <v>30270.2</v>
          </cell>
          <cell r="M44">
            <v>0</v>
          </cell>
        </row>
        <row r="45">
          <cell r="D45" t="str">
            <v>XTG</v>
          </cell>
          <cell r="K45">
            <v>301325</v>
          </cell>
          <cell r="L45">
            <v>30270.2</v>
          </cell>
          <cell r="M45">
            <v>0</v>
          </cell>
        </row>
        <row r="46">
          <cell r="E46" t="str">
            <v>kg</v>
          </cell>
          <cell r="F46">
            <v>35.450000000000003</v>
          </cell>
          <cell r="G46">
            <v>1</v>
          </cell>
          <cell r="H46">
            <v>8500</v>
          </cell>
          <cell r="K46">
            <v>301325</v>
          </cell>
          <cell r="L46">
            <v>0</v>
          </cell>
          <cell r="M46">
            <v>0</v>
          </cell>
        </row>
        <row r="47">
          <cell r="E47" t="str">
            <v>bé</v>
          </cell>
          <cell r="F47">
            <v>1</v>
          </cell>
          <cell r="G47">
            <v>1.7</v>
          </cell>
          <cell r="I47">
            <v>17806</v>
          </cell>
          <cell r="L47">
            <v>30270.2</v>
          </cell>
          <cell r="M47">
            <v>0</v>
          </cell>
        </row>
        <row r="48">
          <cell r="D48" t="str">
            <v>XXT</v>
          </cell>
          <cell r="K48">
            <v>301325</v>
          </cell>
          <cell r="L48">
            <v>35998.5</v>
          </cell>
          <cell r="M48">
            <v>0</v>
          </cell>
        </row>
        <row r="49">
          <cell r="E49" t="str">
            <v>kg</v>
          </cell>
          <cell r="F49">
            <v>35.450000000000003</v>
          </cell>
          <cell r="G49">
            <v>1</v>
          </cell>
          <cell r="H49">
            <v>8500</v>
          </cell>
          <cell r="K49">
            <v>301325</v>
          </cell>
          <cell r="L49">
            <v>0</v>
          </cell>
          <cell r="M49">
            <v>0</v>
          </cell>
        </row>
        <row r="50">
          <cell r="E50" t="str">
            <v>bé</v>
          </cell>
          <cell r="F50">
            <v>1</v>
          </cell>
          <cell r="G50">
            <v>1.5</v>
          </cell>
          <cell r="I50">
            <v>23999</v>
          </cell>
          <cell r="L50">
            <v>35998.5</v>
          </cell>
          <cell r="M50">
            <v>0</v>
          </cell>
        </row>
        <row r="51">
          <cell r="D51" t="str">
            <v>csS</v>
          </cell>
          <cell r="K51">
            <v>166873.70000000001</v>
          </cell>
          <cell r="L51">
            <v>22373.7</v>
          </cell>
          <cell r="M51">
            <v>0</v>
          </cell>
        </row>
        <row r="52">
          <cell r="E52" t="str">
            <v>kg</v>
          </cell>
          <cell r="F52">
            <v>17</v>
          </cell>
          <cell r="G52">
            <v>1</v>
          </cell>
          <cell r="H52">
            <v>8500</v>
          </cell>
          <cell r="K52">
            <v>144500</v>
          </cell>
          <cell r="L52">
            <v>0</v>
          </cell>
          <cell r="M52">
            <v>0</v>
          </cell>
        </row>
        <row r="53">
          <cell r="E53" t="str">
            <v>bé</v>
          </cell>
          <cell r="F53">
            <v>1</v>
          </cell>
          <cell r="G53">
            <v>1.7</v>
          </cell>
          <cell r="I53">
            <v>13161</v>
          </cell>
          <cell r="K53">
            <v>22373.7</v>
          </cell>
          <cell r="L53">
            <v>22373.7</v>
          </cell>
          <cell r="M53">
            <v>0</v>
          </cell>
        </row>
        <row r="54">
          <cell r="D54" t="str">
            <v>X§-MBA</v>
          </cell>
          <cell r="K54">
            <v>2082245</v>
          </cell>
          <cell r="L54">
            <v>67646.399999999994</v>
          </cell>
          <cell r="M54">
            <v>0</v>
          </cell>
        </row>
        <row r="55">
          <cell r="E55" t="str">
            <v>kg</v>
          </cell>
          <cell r="F55">
            <v>244.97</v>
          </cell>
          <cell r="G55">
            <v>1</v>
          </cell>
          <cell r="H55">
            <v>8500</v>
          </cell>
          <cell r="K55">
            <v>2082245</v>
          </cell>
          <cell r="L55">
            <v>0</v>
          </cell>
          <cell r="M55">
            <v>0</v>
          </cell>
        </row>
        <row r="56">
          <cell r="E56" t="str">
            <v>bé</v>
          </cell>
          <cell r="F56">
            <v>1</v>
          </cell>
          <cell r="G56">
            <v>1.7</v>
          </cell>
          <cell r="I56">
            <v>39792</v>
          </cell>
          <cell r="L56">
            <v>67646.399999999994</v>
          </cell>
          <cell r="M56">
            <v>0</v>
          </cell>
        </row>
        <row r="57">
          <cell r="D57" t="str">
            <v>GC§</v>
          </cell>
          <cell r="K57">
            <v>1790440</v>
          </cell>
          <cell r="L57">
            <v>67646.399999999994</v>
          </cell>
          <cell r="M57">
            <v>0</v>
          </cell>
        </row>
        <row r="58">
          <cell r="E58" t="str">
            <v>kg</v>
          </cell>
          <cell r="F58">
            <v>210.64</v>
          </cell>
          <cell r="G58">
            <v>1</v>
          </cell>
          <cell r="H58">
            <v>8500</v>
          </cell>
          <cell r="K58">
            <v>1790440</v>
          </cell>
          <cell r="L58">
            <v>0</v>
          </cell>
          <cell r="M58">
            <v>0</v>
          </cell>
        </row>
        <row r="59">
          <cell r="E59" t="str">
            <v>bé</v>
          </cell>
          <cell r="F59">
            <v>1</v>
          </cell>
          <cell r="G59">
            <v>1.7</v>
          </cell>
          <cell r="I59">
            <v>39792</v>
          </cell>
          <cell r="L59">
            <v>67646.399999999994</v>
          </cell>
          <cell r="M59">
            <v>0</v>
          </cell>
        </row>
        <row r="60">
          <cell r="D60" t="str">
            <v>TT</v>
          </cell>
          <cell r="K60">
            <v>496230</v>
          </cell>
          <cell r="L60">
            <v>17806</v>
          </cell>
          <cell r="M60">
            <v>0</v>
          </cell>
        </row>
        <row r="61">
          <cell r="E61" t="str">
            <v>kg</v>
          </cell>
          <cell r="F61">
            <v>58.38</v>
          </cell>
          <cell r="G61">
            <v>1</v>
          </cell>
          <cell r="H61">
            <v>8500</v>
          </cell>
          <cell r="K61">
            <v>496230</v>
          </cell>
          <cell r="L61">
            <v>0</v>
          </cell>
          <cell r="M61">
            <v>0</v>
          </cell>
        </row>
        <row r="62">
          <cell r="E62" t="str">
            <v>bé</v>
          </cell>
          <cell r="F62">
            <v>1</v>
          </cell>
          <cell r="G62">
            <v>1</v>
          </cell>
          <cell r="I62">
            <v>17806</v>
          </cell>
          <cell r="L62">
            <v>17806</v>
          </cell>
          <cell r="M62">
            <v>0</v>
          </cell>
        </row>
        <row r="63">
          <cell r="D63" t="str">
            <v>rt</v>
          </cell>
          <cell r="K63">
            <v>1483246.7499999998</v>
          </cell>
          <cell r="L63">
            <v>968743</v>
          </cell>
          <cell r="M63">
            <v>7280</v>
          </cell>
        </row>
        <row r="64">
          <cell r="E64" t="str">
            <v>kg</v>
          </cell>
          <cell r="F64">
            <v>227.64</v>
          </cell>
          <cell r="G64">
            <v>1.0249999999999999</v>
          </cell>
          <cell r="H64">
            <v>4500</v>
          </cell>
          <cell r="K64">
            <v>1049989.4999999998</v>
          </cell>
          <cell r="L64">
            <v>0</v>
          </cell>
          <cell r="M64" t="str">
            <v xml:space="preserve"> -   </v>
          </cell>
        </row>
        <row r="65">
          <cell r="E65" t="str">
            <v>kg</v>
          </cell>
          <cell r="F65">
            <v>98.3</v>
          </cell>
          <cell r="G65">
            <v>1.0249999999999999</v>
          </cell>
          <cell r="H65">
            <v>4300</v>
          </cell>
          <cell r="K65">
            <v>433257.24999999994</v>
          </cell>
          <cell r="L65">
            <v>0</v>
          </cell>
          <cell r="M65" t="str">
            <v xml:space="preserve"> -   </v>
          </cell>
        </row>
        <row r="66">
          <cell r="E66" t="str">
            <v>cäc</v>
          </cell>
          <cell r="F66">
            <v>28</v>
          </cell>
          <cell r="G66">
            <v>1</v>
          </cell>
          <cell r="I66">
            <v>5217</v>
          </cell>
          <cell r="K66">
            <v>0</v>
          </cell>
          <cell r="L66">
            <v>138078</v>
          </cell>
          <cell r="M66" t="str">
            <v xml:space="preserve"> -   </v>
          </cell>
        </row>
        <row r="67">
          <cell r="E67" t="str">
            <v>m</v>
          </cell>
          <cell r="F67">
            <v>70</v>
          </cell>
          <cell r="G67">
            <v>1</v>
          </cell>
          <cell r="I67">
            <v>438.8</v>
          </cell>
          <cell r="J67">
            <v>1001.5</v>
          </cell>
          <cell r="K67">
            <v>0</v>
          </cell>
          <cell r="L67">
            <v>32340</v>
          </cell>
          <cell r="M67">
            <v>7280</v>
          </cell>
        </row>
        <row r="68">
          <cell r="E68" t="str">
            <v>m3</v>
          </cell>
          <cell r="F68">
            <v>28</v>
          </cell>
          <cell r="G68">
            <v>1</v>
          </cell>
          <cell r="I68">
            <v>21926</v>
          </cell>
          <cell r="K68">
            <v>0</v>
          </cell>
          <cell r="L68">
            <v>548150</v>
          </cell>
          <cell r="M68" t="str">
            <v xml:space="preserve"> -   </v>
          </cell>
        </row>
        <row r="69">
          <cell r="E69" t="str">
            <v>m3</v>
          </cell>
          <cell r="F69">
            <v>28</v>
          </cell>
          <cell r="G69">
            <v>1</v>
          </cell>
          <cell r="I69">
            <v>10007</v>
          </cell>
          <cell r="K69">
            <v>0</v>
          </cell>
          <cell r="L69">
            <v>250175</v>
          </cell>
          <cell r="M69" t="str">
            <v xml:space="preserve"> -   </v>
          </cell>
        </row>
      </sheetData>
      <sheetData sheetId="14"/>
      <sheetData sheetId="15"/>
      <sheetData sheetId="1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  <sheetName val="TIEN VAY "/>
      <sheetName val="TIEN GOI"/>
      <sheetName val="UOC THUC HIEN TNDN"/>
      <sheetName val="SO CAI TM"/>
      <sheetName val="QUY TM"/>
      <sheetName val="NHAT KY CHI TIEN"/>
      <sheetName val="NVS DLDN"/>
      <sheetName val="HOA KHANH -HUE"/>
      <sheetName val="TO 48 C"/>
      <sheetName val="TTDIEN2"/>
      <sheetName val="HOA XUAN"/>
      <sheetName val="XT AN DON"/>
      <sheetName val="MR 110KV"/>
      <sheetName val="TBA 220 DS"/>
      <sheetName val="MONG TRU"/>
      <sheetName val="110 EAKAR"/>
      <sheetName val="VPXN"/>
      <sheetName val="HR TBA 500"/>
      <sheetName val="QUAN 3"/>
      <sheetName val="TRAM LAP HUE"/>
      <sheetName val="CQuang Q11"/>
      <sheetName val="TBA 110 Lao Bao"/>
      <sheetName val="DZ DH LBao"/>
      <sheetName val="Vi tri 268"/>
      <sheetName val="Da nhim NT"/>
      <sheetName val="TBA 220 HKhanh"/>
      <sheetName val="Vi tri 53,60"/>
      <sheetName val="XUAN HA"/>
      <sheetName val="NX CO KHI"/>
      <sheetName val="TBA 110 HKhanh"/>
      <sheetName val="KH_Q1_Q2_01"/>
      <sheetName val="ctdg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00000000"/>
      <sheetName val="CT-TBA"/>
      <sheetName val="gvl"/>
      <sheetName val="Sheet1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_35"/>
      <sheetName val="TT_0,4KV"/>
      <sheetName val="T_35KV"/>
      <sheetName val="35KV"/>
      <sheetName val="T_TBA"/>
      <sheetName val="TBA "/>
      <sheetName val="T_0,4KV"/>
      <sheetName val="0,4KV"/>
      <sheetName val="CP_Xaylap"/>
      <sheetName val="CP_Thietbi"/>
      <sheetName val="CP_Khac"/>
      <sheetName val="Tong_DT"/>
      <sheetName val="VLC_35KV"/>
      <sheetName val="VLC_TBA"/>
      <sheetName val="VLC_0,4KV"/>
      <sheetName val="TTVanChuyen"/>
      <sheetName val="Gia_GC_Satth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_35"/>
      <sheetName val="TT_0,4KV"/>
      <sheetName val="T_35KV"/>
      <sheetName val="35KV"/>
      <sheetName val="T_TBA"/>
      <sheetName val="TBA "/>
      <sheetName val="T_0,4KV"/>
      <sheetName val="0,4KV"/>
      <sheetName val="CP_Xaylap"/>
      <sheetName val="CP_Thietbi"/>
      <sheetName val="CP_Khac"/>
      <sheetName val="Tong_DT"/>
      <sheetName val="VLC_35KV"/>
      <sheetName val="VLC_TBA"/>
      <sheetName val="VLC_0,4KV"/>
      <sheetName val="TTVanChuyen"/>
      <sheetName val="Gia_GC_Satthep"/>
      <sheetName val="0,4N.long"/>
      <sheetName val="HSP-T5"/>
      <sheetName val="HSP-T6"/>
      <sheetName val="HSP-T8"/>
      <sheetName val="HSP-T7"/>
      <sheetName val="Sheet21"/>
      <sheetName val="Sheet20"/>
      <sheetName val="Sheet19"/>
      <sheetName val="Sheet18"/>
      <sheetName val="Sheet17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Sheet1"/>
      <sheetName val="XL4Poppy"/>
      <sheetName val="TT-35KV+TBA"/>
      <sheetName val="TT_0_4KV"/>
      <sheetName val="CT-TBA"/>
      <sheetName val="ESTI."/>
      <sheetName val="DI-ESTI"/>
    </sheetNames>
    <sheetDataSet>
      <sheetData sheetId="0"/>
      <sheetData sheetId="1" refreshError="1">
        <row r="10">
          <cell r="L10">
            <v>4400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00000000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1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N79"/>
      <sheetName val="CTMT"/>
      <sheetName val="boHoan"/>
      <sheetName val="C.     Lang"/>
      <sheetName val="QL1A-QL1Q moi"/>
      <sheetName val="SL)NC-MB"/>
      <sheetName val="DG CAࡕ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TK331D"/>
      <sheetName val="334 d"/>
      <sheetName val="Tojg KLBS"/>
      <sheetName val="BDCNH"/>
      <sheetName val="bcdtk"/>
      <sheetName val="BCDKTNH"/>
      <sheetName val="BCDKTTHUE"/>
      <sheetName val="tscd"/>
      <sheetName val="ɂIEN DONG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HK1"/>
      <sheetName val="HK2"/>
      <sheetName val="CANAM"/>
      <sheetName val="P_x000c_V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DG CA?"/>
      <sheetName val="Tai khoan"/>
      <sheetName val="MTO REV.0"/>
      <sheetName val="C.   ( Lang"/>
      <sheetName val="DG "/>
      <sheetName val="TTDZ22"/>
      <sheetName val="NCong-Day-Su"/>
      <sheetName val="KH-Q1,Q2,01"/>
      <sheetName val="Maumo)"/>
      <sheetName val="giathanh1"/>
      <sheetName val="XL@Test5"/>
      <sheetName val="¶"/>
      <sheetName val="NHAN_x0000_CONG"/>
      <sheetName val="BGThau_x0008__x0000__x0000_0000000_x0001__x0006__x0000__x0000_Sheet1_x0008__x0000__x0000_To"/>
      <sheetName val="S`eet12"/>
      <sheetName val="XHXPXXX1"/>
      <sheetName val="0000000!"/>
      <sheetName val="To tri.h"/>
      <sheetName val="cnHoan"/>
      <sheetName val="V_x0010_PN"/>
      <sheetName val="Tonchop"/>
      <sheetName val="dmuc"/>
      <sheetName val="NC"/>
      <sheetName val="Bu gi`"/>
      <sheetName val="KK bo sung"/>
      <sheetName val="?IEN DONG"/>
      <sheetName val="Quy_x0000_2-2002"/>
      <sheetName val="PTVL"/>
      <sheetName val="IBASE"/>
      <sheetName val="˜Ünh m÷c"/>
      <sheetName val="bia"/>
      <sheetName val="rotoduc"/>
      <sheetName val="Truc"/>
      <sheetName val="roto truc"/>
      <sheetName val="stato"/>
      <sheetName val="Day dt"/>
      <sheetName val="statoday"/>
      <sheetName val="stato tam say"/>
      <sheetName val="Than"/>
      <sheetName val="Stato ep"/>
      <sheetName val="Canh gio"/>
      <sheetName val="Napgio"/>
      <sheetName val="Nap-Hopcuc"/>
      <sheetName val="laprap"/>
      <sheetName val="Cocau"/>
      <sheetName val="Ss Z- GB"/>
      <sheetName val="DI-ESTI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thao-go"/>
      <sheetName val="DON GIA"/>
      <sheetName val="TONGKE-HT"/>
      <sheetName val="DG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Ünh m÷c"/>
      <sheetName val="XL4Te3t5"/>
      <sheetName val="Quy"/>
      <sheetName val="S29_x0007__x0000__x0000_S"/>
      <sheetName val="TDT"/>
      <sheetName val="Girder"/>
      <sheetName val="Tendon"/>
      <sheetName val="DO AM DT"/>
      <sheetName val="tuong"/>
      <sheetName val="S29_x0007_"/>
      <sheetName val="XL4@oppy"/>
      <sheetName val="Km&quot;33s,"/>
      <sheetName val="Km227O838-228_100"/>
      <sheetName val="Dang TSCD 98-02"/>
      <sheetName val="dtkhovd"/>
      <sheetName val="CDMT"/>
      <sheetName val="DT1????????"/>
      <sheetName val="Quy?2-2002"/>
      <sheetName val="DT1?"/>
      <sheetName val="S29_x0007_??S"/>
      <sheetName val="S29_x0007_?S"/>
      <sheetName val="Sêeet9"/>
      <sheetName val="4_x0004__x0000__x0000_XN54_x0004__x0000__x0000_XN33_x0004__x0000__x0000_NK96_x0006__x0000__x0000_Sheet4"/>
      <sheetName val="Q3-01-duyet"/>
      <sheetName val="126"/>
      <sheetName val="127"/>
      <sheetName val="128"/>
      <sheetName val="129"/>
      <sheetName val="130"/>
      <sheetName val="131"/>
      <sheetName val="132"/>
      <sheetName val="133"/>
      <sheetName val="Chart1"/>
      <sheetName val="134"/>
      <sheetName val="135"/>
      <sheetName val="136"/>
      <sheetName val="137"/>
      <sheetName val="138"/>
      <sheetName val="139"/>
      <sheetName val="KHUPHO8"/>
      <sheetName val="THONGKE"/>
      <sheetName val="Na2_x0000__x0000_01"/>
      <sheetName val="INV"/>
      <sheetName val="XXXXXXX2"/>
      <sheetName val="XXXXXXX3"/>
      <sheetName val="XXXXXXX4"/>
      <sheetName val="çha tri SX"/>
      <sheetName val="So Conç!îfhiep"/>
      <sheetName val="XLÿÿest5"/>
      <sheetName val="MTO REV.2(ARMOR)"/>
      <sheetName val="CT_x0000_doanh thu 2005"/>
      <sheetName val="XNGBQII-_x0010_4 (3)"/>
      <sheetName val="NEW-PANEL"/>
      <sheetName val="Tang TRCD 98-02"/>
      <sheetName val="TSCD 2000"/>
      <sheetName val="PPVT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XNGBQI-01 (02)"/>
      <sheetName val="Km227Э227_838s,"/>
      <sheetName val="tra-vat-lieu"/>
      <sheetName val="ptdg"/>
      <sheetName val="data"/>
      <sheetName val="phi"/>
      <sheetName val="_x0000__x0000_쫀䃝Z"/>
      <sheetName val="_x0000__x0000__x0000__x0000_¢é@Z_x0000__x000d__x0000__x0004_"/>
      <sheetName val="CHIET TINH TBA"/>
      <sheetName val="Quy $-02"/>
      <sheetName val="Bang TK goc"/>
      <sheetName val="DGchitiet "/>
      <sheetName val="GVL-NC-M"/>
      <sheetName val="DG CA_"/>
      <sheetName val="BGThau_x0008_"/>
      <sheetName val="ctTBA"/>
      <sheetName val="_IEN DONG"/>
      <sheetName val="Thuc_thanh"/>
      <sheetName val="QL1A-QL1A_moi"/>
      <sheetName val="C_Bong_Lang"/>
      <sheetName val="Vanh_dai_III_(TKKT)"/>
      <sheetName val="NHAN_CONG"/>
      <sheetName val="DG_CAU"/>
      <sheetName val="THOP_CAU"/>
      <sheetName val="TLP_CAU"/>
      <sheetName val="XL4Poppy_(2)"/>
      <sheetName val="B_cao"/>
      <sheetName val="T_tiet"/>
      <sheetName val="T_N"/>
      <sheetName val="Tong_KLBS"/>
      <sheetName val="To_trinh"/>
      <sheetName val="Bang_du_toan"/>
      <sheetName val="Bu_gia"/>
      <sheetName val="PT_vat_tu"/>
      <sheetName val="Nam_2001"/>
      <sheetName val="Tang_TSCD_98-02"/>
      <sheetName val="BIEN_DONG"/>
      <sheetName val="TSCD_2001"/>
      <sheetName val="Quy_1-2002"/>
      <sheetName val="Quy_2-2002"/>
      <sheetName val="Quy_3-2002"/>
      <sheetName val="Quy_4-02"/>
      <sheetName val="THKL_nghiemthu"/>
      <sheetName val="DTCTtaluy_(2)"/>
      <sheetName val="KLDGTT&lt;120%_(2)"/>
      <sheetName val="TH_(2)"/>
      <sheetName val="C______Lang"/>
      <sheetName val="QL1A-QL1Q_moi"/>
      <sheetName val="KluongKm24"/>
      <sheetName val="DG_CAࡕ"/>
      <sheetName val="chi_tieu_HV"/>
      <sheetName val="tsach_&amp;_thu_hoi"/>
      <sheetName val="KK_than_ton___(2)"/>
      <sheetName val="TT_cac_ho"/>
      <sheetName val="TT_trong_nganh"/>
      <sheetName val="chi_tiet_KHM"/>
      <sheetName val="Pham_cap"/>
      <sheetName val="DT_than"/>
      <sheetName val="Doanh_thu"/>
      <sheetName val="gia_tri_SX"/>
      <sheetName val="So_Cong_nghiep"/>
      <sheetName val="Bia_BC"/>
      <sheetName val="TH_thanton"/>
      <sheetName val="Dat_da_thai"/>
      <sheetName val="GTSX_(TT)"/>
      <sheetName val="XNGBQI_(2)"/>
      <sheetName val="XNGBQI-04_(2)"/>
      <sheetName val="XNGBQII-04_(2)"/>
      <sheetName val="XNGBQII-04_(3)"/>
      <sheetName val="XNGBQIII-04_(2)"/>
      <sheetName val="XNGBQIII-04_(3)"/>
      <sheetName val="XNGBQIV-04_(2)"/>
      <sheetName val="XNGBQIV-04_(3)"/>
      <sheetName val="XNGBQI-05_(02)"/>
      <sheetName val="Gia_ban_NK_bq"/>
      <sheetName val="334_d"/>
      <sheetName val="Tai_khoan"/>
      <sheetName val="CT_doanh_thu_2005"/>
      <sheetName val="Dthu_2006_sua"/>
      <sheetName val="Doanh_thu_gia_thanh"/>
      <sheetName val="6_thang_2006"/>
      <sheetName val="Bao_cao_thue_(2)"/>
      <sheetName val="Tong_hop_CP_T10"/>
      <sheetName val="Bao_cao_thue"/>
      <sheetName val="Thue_cong_trinh"/>
      <sheetName val="Gia_thanh"/>
      <sheetName val="Pke_toan"/>
      <sheetName val="Gia_thanh_cong_trinh_-_Hoa"/>
      <sheetName val="Ke_toan_thuc_hien_cong_trinh"/>
      <sheetName val="Du_kien_DT_9_thang_de_nop"/>
      <sheetName val="DG_"/>
      <sheetName val="PV"/>
      <sheetName val="C____(_Lang"/>
      <sheetName val="Tojg_KLBS"/>
      <sheetName val="MTO_REV_0"/>
      <sheetName val="KK_bo_sung"/>
      <sheetName val="Sheetr"/>
      <sheetName val="Km225_838-228_100"/>
      <sheetName val="NHAN CWNG"/>
      <sheetName val="CĮ     Lang"/>
      <sheetName val="_x0000__x0000__x0000__x0000_¢é@Z_x0000__x000a__x0000__x0004_"/>
      <sheetName val="DT1________"/>
      <sheetName val="DT1_"/>
      <sheetName val="S29_x0007___S"/>
      <sheetName val="S29_x0007__S"/>
      <sheetName val="NHAN"/>
      <sheetName val="KTQT-AF_x0003_"/>
      <sheetName val="KLDGT_x0014_&lt;120%"/>
      <sheetName val="Congt9"/>
      <sheetName val="CT"/>
      <sheetName val="BGThau_x0008__x0000_0000000_x0001__x0006__x0000_Sheet1_x0008__x0000_To dr"/>
      <sheetName val="DO_AM_DT"/>
      <sheetName val="ɂIEN_DONG"/>
      <sheetName val="DG_CA?"/>
      <sheetName val="Hạng mục 2"/>
      <sheetName val="M+MC"/>
      <sheetName val="tienluong"/>
      <sheetName val="Vong KLBS"/>
      <sheetName val="coctuatrenda"/>
      <sheetName val="DTCTtallu"/>
      <sheetName val="CI     Lang"/>
      <sheetName val="Na2"/>
      <sheetName val=""/>
      <sheetName val="4_x0004_"/>
      <sheetName val="_x0000__x0000_??Z"/>
      <sheetName val="Exterior Walls Finishes"/>
      <sheetName val="TTTram"/>
      <sheetName val="HGCHINGS"/>
      <sheetName val="T11-01"/>
      <sheetName val="T12-01"/>
      <sheetName val="01-02"/>
      <sheetName val="02-02"/>
      <sheetName val="03-02"/>
      <sheetName val="T04-02"/>
      <sheetName val="T05-02"/>
      <sheetName val="T06-T02"/>
      <sheetName val="T07-03"/>
      <sheetName val="T08-03"/>
      <sheetName val="T09-03"/>
      <sheetName val="T10-03"/>
      <sheetName val="T11-03"/>
      <sheetName val="T12-03"/>
      <sheetName val="NPLT01-04"/>
      <sheetName val="NPLT02-04"/>
      <sheetName val="NPLT03-04"/>
      <sheetName val="NPLT04-04"/>
      <sheetName val="NPLT05-04"/>
      <sheetName val="NPLT06-04"/>
      <sheetName val="NPLT07-04"/>
      <sheetName val="NPLT08-04"/>
      <sheetName val="NPLT09-04"/>
      <sheetName val="NPLT10-04"/>
      <sheetName val="NPLT11-04"/>
      <sheetName val="NPLT12-04"/>
      <sheetName val="NXT -T12 B"/>
      <sheetName val="NXT -T01-05"/>
      <sheetName val="NXT-T01-05 B"/>
      <sheetName val="NXT-T02-05"/>
      <sheetName val="NXT-T02-05B"/>
      <sheetName val="NXT-T03-05"/>
      <sheetName val="NXT-T03-05 B"/>
      <sheetName val="NXT -T04-05"/>
      <sheetName val="NXT-T05-05"/>
      <sheetName val="NXT -T06-05"/>
      <sheetName val="NXT -T07-05"/>
      <sheetName val="HGHW3"/>
      <sheetName val="HGHW4"/>
      <sheetName val="HGHW5"/>
      <sheetName val="HGCW6"/>
      <sheetName val="CH1"/>
      <sheetName val="EXP2"/>
      <sheetName val="Du kien DT 9 thang de fop"/>
      <sheetName val="XNGBQIV-02_x0000__x0000_)"/>
      <sheetName val="Khoi luong"/>
      <sheetName val="_x0000__x0000__x0000__x0000_€¢é@Z_x0000__x000d__x0000__x0004_"/>
      <sheetName val="Km227?227_838s,"/>
      <sheetName val="c`i tiet KHM"/>
      <sheetName val="Na2_x0000__x0000_€01"/>
      <sheetName val="H?ng m?c 2"/>
      <sheetName val="name"/>
      <sheetName val="Pier"/>
      <sheetName val="Pile"/>
      <sheetName val="��nh m�c"/>
      <sheetName val="Na2_x0000__x0000_�01"/>
      <sheetName val="S�eet9"/>
      <sheetName val="�ha tri SX"/>
      <sheetName val="So Con�!�fhiep"/>
      <sheetName val="XL��est5"/>
      <sheetName val="_x0000__x0000__x0000__x0000_���@Z_x0000__x000d__x0000__x0004_"/>
      <sheetName val="Tai_khկ_x0000_缀"/>
      <sheetName val="00000003"/>
      <sheetName val="C?     Lang"/>
      <sheetName val="Tgng hop CP T10"/>
      <sheetName val="TT_10KV"/>
      <sheetName val="diachi"/>
      <sheetName val="CPQL"/>
      <sheetName val="THCPQL"/>
      <sheetName val="DG _x0000__x0000__x0000__x0000__x0000__x0000__x0000__x0000__x0000__x0009__x0000_᲌Ա_x0000__x0004__x0000__x0000__x0000__x0000__x0000__x0000_窰԰_x0000__x0000__x0000__x0000__x0000_"/>
      <sheetName val="Km23"/>
      <sheetName val="_x0000__x0001__x0000__x0000__x0000__x0000__x0000__x0000__x0000__x0000__x0000__x0000__x0000__x0002__x0000__x0000__x0000__x0000__x0000__x0000__x0000_Ƥ_x0000_Ő_x0000__x0000__x0000_㋎˴_x0000_"/>
      <sheetName val="Thep-MatCat"/>
      <sheetName val="Kiem-Toan"/>
      <sheetName val="NhapSL"/>
      <sheetName val="Shѥet10"/>
      <sheetName val="SDH TP"/>
      <sheetName val="DG_CA_"/>
      <sheetName val="Hedging"/>
      <sheetName val="BGThau_x0008_??0000000_x0001__x0006_??Sheet1_x0008_??To"/>
      <sheetName val="NHAN?CONG"/>
      <sheetName val="4_x0004_??XN54_x0004_??XN33_x0004_??NK96_x0006_??Sheet4"/>
      <sheetName val="Na2??01"/>
      <sheetName val="CT?doanh thu 2005"/>
      <sheetName val="??쫀䃝Z"/>
      <sheetName val="????¢é@Z?_x000d_?_x0004_"/>
      <sheetName val="Na2??€01"/>
      <sheetName val="_x0000__x0000__x0017_[Q3-01-duyet.xls]Maumo)_x0000_?_x0000__x0000__x0000_"/>
      <sheetName val="?IEN_DONG"/>
      <sheetName val="BGThau_x0008_?0000000_x0001__x0006_?Sheet1_x0008_?To dr"/>
      <sheetName val="BGThau_x0008_?0000000_x0001__x0006_?Sheet1_x0008_?To"/>
      <sheetName val="4_x0004_?XN54_x0004_?XN33_x0004_?NK96_x0006_?Sheet4"/>
      <sheetName val="C.Bojg Lang"/>
      <sheetName val="_x0000__x0000__x0000__x0000__x0000__x0000__x0000__x0000_ (2)"/>
      <sheetName val="DSMo (2)"/>
      <sheetName val="DSMo"/>
      <sheetName val="TH Mo"/>
      <sheetName val="21B"/>
      <sheetName val="143"/>
      <sheetName val="141"/>
      <sheetName val="172"/>
      <sheetName val="171"/>
      <sheetName val="170"/>
      <sheetName val="169"/>
      <sheetName val="168"/>
      <sheetName val="167"/>
      <sheetName val="166"/>
      <sheetName val="165"/>
      <sheetName val="164"/>
      <sheetName val="163"/>
      <sheetName val="162"/>
      <sheetName val="161"/>
      <sheetName val="160"/>
      <sheetName val="159"/>
      <sheetName val="158"/>
      <sheetName val="157"/>
      <sheetName val="156"/>
      <sheetName val="DT1_x0000__x0000__x0000__x0000__x0000__x0000__x0000__x0000_"/>
      <sheetName val="DT1_x0000_"/>
      <sheetName val="S29_x0007__x0000_S"/>
      <sheetName val="BGThau_x0008__x0000_0000000_x0001__x0006__x0000_Sheet1_x0008__x0000_To"/>
      <sheetName val="155"/>
      <sheetName val="154"/>
      <sheetName val="173"/>
      <sheetName val="152"/>
      <sheetName val="151"/>
      <sheetName val="_x0000__x0000__x0000__x0000_¢é@Z_x0000_ _x0000__x0004_"/>
      <sheetName val="_x0000__x0000__x0000__x0000_€¢é@Z_x0000_ _x0000__x0004_"/>
      <sheetName val="_x0000__x0000__x0000__x0000_���@Z_x0000_ _x0000__x0004_"/>
      <sheetName val="DG _x0000__x0000__x0000__x0000__x0000__x0000__x0000__x0000__x0000_ _x0000_᲌Ա_x0000__x0004__x0000__x0000__x0000__x0000__x0000__x0000_窰԰_x0000__x0000__x0000__x0000__x0000_"/>
      <sheetName val="????¢é@Z? ?_x0004_"/>
      <sheetName val="Thuc_thanh1"/>
      <sheetName val="QL1A-QL1A_moi1"/>
      <sheetName val="C_Bong_Lang1"/>
      <sheetName val="Vanh_dai_III_(TKKT)1"/>
      <sheetName val="NHAN_CONG1"/>
      <sheetName val="Du Toan"/>
      <sheetName val="150"/>
      <sheetName val="149"/>
      <sheetName val="148"/>
      <sheetName val="147"/>
      <sheetName val="146"/>
      <sheetName val="145"/>
      <sheetName val="144"/>
      <sheetName val="142"/>
      <sheetName val="140"/>
      <sheetName val="TH ho"/>
      <sheetName val="TH138-173"/>
      <sheetName val="GIAVLIEU"/>
      <sheetName val="mtk_b"/>
      <sheetName val="[Q3-01-duyet.xlsUboHoan"/>
      <sheetName val="Tonghmp"/>
      <sheetName val="KLDGTT&lt;120'"/>
      <sheetName val="ESTI."/>
      <sheetName val="Vanh dai II_x0000__x0000__x0000_^ÀÏ"/>
      <sheetName val="TH dat "/>
      <sheetName val="4_x0004__x0000_XN54_x0004__x0000_XN33_x0004__x0000_NK96_x0006__x0000_Sheet4"/>
      <sheetName val="XNGBQIV-02"/>
      <sheetName val="Tai_khկ"/>
      <sheetName val="Vanh dai II"/>
      <sheetName val="DG_CAU1"/>
      <sheetName val="THOP_CAU1"/>
      <sheetName val="TLP_CAU1"/>
      <sheetName val="XL4Poppy_(2)1"/>
      <sheetName val="Tong_KLBS1"/>
      <sheetName val="To_trinh1"/>
      <sheetName val="B_cao1"/>
      <sheetName val="T_tiet1"/>
      <sheetName val="T_N1"/>
      <sheetName val="Bang_du_toan1"/>
      <sheetName val="Bu_gia1"/>
      <sheetName val="PT_vat_tu1"/>
      <sheetName val="Nam_20011"/>
      <sheetName val="Tang_TSCD_98-021"/>
      <sheetName val="BIEN_DONG1"/>
      <sheetName val="TSCD_20011"/>
      <sheetName val="Quy_1-20021"/>
      <sheetName val="Quy_2-20021"/>
      <sheetName val="Quy_3-20021"/>
      <sheetName val="Quy_4-021"/>
      <sheetName val="THKL_nghiemthu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 refreshError="1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/>
      <sheetData sheetId="212" refreshError="1"/>
      <sheetData sheetId="213"/>
      <sheetData sheetId="214"/>
      <sheetData sheetId="215"/>
      <sheetData sheetId="216" refreshError="1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/>
      <sheetData sheetId="227" refreshError="1"/>
      <sheetData sheetId="228" refreshError="1"/>
      <sheetData sheetId="229" refreshError="1"/>
      <sheetData sheetId="230" refreshError="1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/>
      <sheetData sheetId="329"/>
      <sheetData sheetId="330" refreshError="1"/>
      <sheetData sheetId="331"/>
      <sheetData sheetId="332"/>
      <sheetData sheetId="333" refreshError="1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/>
      <sheetData sheetId="456"/>
      <sheetData sheetId="457"/>
      <sheetData sheetId="458" refreshError="1"/>
      <sheetData sheetId="459" refreshError="1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 refreshError="1"/>
      <sheetData sheetId="469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 refreshError="1"/>
      <sheetData sheetId="533" refreshError="1"/>
      <sheetData sheetId="534" refreshError="1"/>
      <sheetData sheetId="535"/>
      <sheetData sheetId="536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/>
      <sheetData sheetId="552" refreshError="1"/>
      <sheetData sheetId="553" refreshError="1"/>
      <sheetData sheetId="554"/>
      <sheetData sheetId="555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/>
      <sheetData sheetId="580" refreshError="1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/>
      <sheetData sheetId="605"/>
      <sheetData sheetId="606" refreshError="1"/>
      <sheetData sheetId="607"/>
      <sheetData sheetId="608" refreshError="1"/>
      <sheetData sheetId="609"/>
      <sheetData sheetId="610"/>
      <sheetData sheetId="61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/>
      <sheetData sheetId="619"/>
      <sheetData sheetId="620"/>
      <sheetData sheetId="621"/>
      <sheetData sheetId="622"/>
      <sheetData sheetId="623" refreshError="1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 refreshError="1"/>
      <sheetData sheetId="636" refreshError="1"/>
      <sheetData sheetId="637"/>
      <sheetData sheetId="638" refreshError="1"/>
      <sheetData sheetId="639"/>
      <sheetData sheetId="640" refreshError="1"/>
      <sheetData sheetId="641" refreshError="1"/>
      <sheetData sheetId="642"/>
      <sheetData sheetId="643" refreshError="1"/>
      <sheetData sheetId="644"/>
      <sheetData sheetId="645" refreshError="1"/>
      <sheetData sheetId="646" refreshError="1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00000000"/>
      <sheetName val="Xlc5nguyhiem"/>
      <sheetName val="CosoXL"/>
      <sheetName val="KhuTG"/>
      <sheetName val="10000000"/>
      <sheetName val="XL4Poppy"/>
      <sheetName val="XL4Test5"/>
      <sheetName val="Sheet1"/>
      <sheetName val="Sheet2"/>
      <sheetName val="Sheet3"/>
      <sheetName val="Thuc thanh"/>
      <sheetName val="thang12"/>
      <sheetName val="thang11"/>
      <sheetName val="thang10"/>
      <sheetName val="thang9"/>
      <sheetName val="thang8"/>
      <sheetName val="thang7"/>
      <sheetName val="thang6"/>
      <sheetName val="thang5"/>
      <sheetName val="thang4"/>
      <sheetName val="thang3"/>
      <sheetName val="thang2"/>
      <sheetName val="thang1"/>
      <sheetName val="DS-nop"/>
      <sheetName val="BC-ThuChi"/>
      <sheetName val="DS-nop T10.03"/>
      <sheetName val="DS-nop T12.03"/>
      <sheetName val="DS nop quý IV"/>
      <sheetName val="DS nop quý IV.04"/>
      <sheetName val="DSnop quý III.04"/>
      <sheetName val="DSnop quý II.04"/>
      <sheetName val="DSnop quý I.04"/>
      <sheetName val="DS-nop T11.03"/>
      <sheetName val="THDT"/>
      <sheetName val="THDG"/>
      <sheetName val="CTDG"/>
      <sheetName val="CTBT"/>
      <sheetName val="CPBT"/>
      <sheetName val="TB"/>
      <sheetName val="VC"/>
      <sheetName val="BANG KE"/>
      <sheetName val="CT cong_x0000_to"/>
      <sheetName val="CT cong?to"/>
      <sheetName val="DL2"/>
      <sheetName val="ESTI."/>
      <sheetName val="DI-ESTI"/>
      <sheetName val="giathanh1"/>
      <sheetName val="CT cong"/>
      <sheetName val="CT cong_to"/>
      <sheetName val="data"/>
      <sheetName val="phi"/>
      <sheetName val="KH-Q1,Q2,01"/>
      <sheetName val="BY CATEGORY"/>
      <sheetName val="001N99"/>
      <sheetName val="Sheet4"/>
      <sheetName val="TT_0,4KV"/>
      <sheetName val="TN_NEW"/>
      <sheetName val="CP_CBSX"/>
      <sheetName val="TN_CT"/>
      <sheetName val="VLNCMTC_TN"/>
      <sheetName val="CT_day_dan_su_phu_kien"/>
      <sheetName val="CT_xa_-_tiep_dia"/>
      <sheetName val="THEP_HINH"/>
      <sheetName val="CT_cot"/>
      <sheetName val="Ct_BT_mong"/>
      <sheetName val="K_LUONG_duong_day"/>
      <sheetName val="TH_CTO"/>
      <sheetName val="VL-NC_CTo"/>
      <sheetName val="CT_cong_to"/>
      <sheetName val="KL_CONG_TO"/>
      <sheetName val="VL_DAU_THAU"/>
      <sheetName val="TH_DZ0,4"/>
      <sheetName val="VL-NC_DZ0,4"/>
      <sheetName val="TH_THAO_DO"/>
      <sheetName val="VL-NC-MTC_thao_do"/>
      <sheetName val="CT_THAO_DO"/>
      <sheetName val="KL_Thao_Do"/>
      <sheetName val="Thuc_thanh"/>
      <sheetName val="BANG_KE"/>
      <sheetName val="DS-nop_T10_03"/>
      <sheetName val="DS-nop_T12_03"/>
      <sheetName val="DS_nop_quý_IV"/>
      <sheetName val="DS_nop_quý_IV_04"/>
      <sheetName val="DSnop_quý_III_04"/>
      <sheetName val="DSnop_quý_II_04"/>
      <sheetName val="DSnop_quý_I_04"/>
      <sheetName val="DS-nop_T11_03"/>
      <sheetName val="CT_cong?to"/>
      <sheetName val="CT_congto"/>
      <sheetName val="ESTI_"/>
      <sheetName val="CT_cong_to1"/>
      <sheetName val="CT_cong"/>
      <sheetName val="TDTKP"/>
      <sheetName val="DG3285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#pkhac"/>
      <sheetName val="Database"/>
      <sheetName val="TONGKE1P"/>
      <sheetName val="Ban"/>
      <sheetName val="GS"/>
      <sheetName val="CD"/>
      <sheetName val="331"/>
      <sheetName val="CP"/>
      <sheetName val="Mua"/>
      <sheetName val="TK"/>
      <sheetName val="XNT"/>
      <sheetName val="BH"/>
      <sheetName val="BK MB"/>
      <sheetName val="So Cai"/>
      <sheetName val="Quy"/>
      <sheetName val="Luong"/>
      <sheetName val="Tieu chuan thep"/>
      <sheetName val="KH_Q1_Q2_01"/>
      <sheetName val="TH dz 22"/>
      <sheetName val="VCDD_22"/>
      <sheetName val="vt 22"/>
      <sheetName val="name"/>
      <sheetName val="khluong"/>
      <sheetName val="4"/>
      <sheetName val="TN_NEW1"/>
      <sheetName val="CP_CBSX1"/>
      <sheetName val="TN_CT1"/>
      <sheetName val="VLNCMTC_TN1"/>
      <sheetName val="CT_day_dan_su_phu_kien1"/>
      <sheetName val="CT_xa_-_tiep_dia1"/>
      <sheetName val="THEP_HINH1"/>
      <sheetName val="CT_cot1"/>
      <sheetName val="Ct_BT_mong1"/>
      <sheetName val="K_LUONG_duong_day1"/>
      <sheetName val="TH_CTO1"/>
      <sheetName val="VL-NC_CTo1"/>
      <sheetName val="CT_cong_to2"/>
      <sheetName val="KL_CONG_TO1"/>
      <sheetName val="VL_DAU_THAU1"/>
      <sheetName val="TH_DZ0,41"/>
      <sheetName val="VL-NC_DZ0,41"/>
      <sheetName val="TH_THAO_DO1"/>
      <sheetName val="VL-NC-MTC_thao_do1"/>
      <sheetName val="CT_THAO_DO1"/>
      <sheetName val="KL_Thao_Do1"/>
      <sheetName val="Thuc_thanh1"/>
      <sheetName val="DS-nop_T10_031"/>
      <sheetName val="DS-nop_T12_031"/>
      <sheetName val="DS_nop_quý_IV1"/>
      <sheetName val="DS_nop_quý_IV_041"/>
      <sheetName val="DSnop_quý_III_041"/>
      <sheetName val="DSnop_quý_II_041"/>
      <sheetName val="DSnop_quý_I_041"/>
      <sheetName val="DS-nop_T11_031"/>
      <sheetName val="BANG_KE1"/>
      <sheetName val="CT_cong?to1"/>
      <sheetName val="ESTI_1"/>
      <sheetName val="CT_cong_to3"/>
      <sheetName val="CT_cong1"/>
      <sheetName val="BY_CATEGORY"/>
      <sheetName val="Tieu_chuan_thep"/>
      <sheetName val="KK bo sung"/>
    </sheetNames>
    <sheetDataSet>
      <sheetData sheetId="0"/>
      <sheetData sheetId="1"/>
      <sheetData sheetId="2" refreshError="1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53.999999999999993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10.039999999999999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16.239999999999998</v>
          </cell>
          <cell r="E8">
            <v>16.649999999999999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9987.7900000000009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 xml:space="preserve"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 xml:space="preserve"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0.57999999999999996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 xml:space="preserve"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8.1999999999999993</v>
          </cell>
          <cell r="E15">
            <v>0.14000000000000001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 xml:space="preserve"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10.039999999999999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 xml:space="preserve"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G18">
            <v>872.6396484375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4.0500000000000007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34.340000000000003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0.14000000000000001</v>
          </cell>
        </row>
        <row r="22">
          <cell r="A22" t="str">
            <v>205.140</v>
          </cell>
          <cell r="B22" t="str">
            <v xml:space="preserve"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41.357100000000003</v>
          </cell>
          <cell r="E23">
            <v>6.2</v>
          </cell>
          <cell r="F23">
            <v>1127.1600000000001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2217.1999999999998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 xml:space="preserve"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69.540000000000006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0.14000000000000001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1.1000000000000001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 xml:space="preserve">Bã täng truû M200 âaï 1x2 </v>
          </cell>
          <cell r="C30" t="str">
            <v>m3</v>
          </cell>
          <cell r="D30">
            <v>1.1200000000000001</v>
          </cell>
          <cell r="E30">
            <v>1.1499999999999999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 xml:space="preserve"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 xml:space="preserve">Bã täng ä vàng M200 âaï 1x2 </v>
          </cell>
          <cell r="C32" t="str">
            <v>m3</v>
          </cell>
          <cell r="D32">
            <v>0.28000000000000003</v>
          </cell>
          <cell r="E32">
            <v>0.28000000000000003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7.0000000000000007E-2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16.100000000000001</v>
          </cell>
          <cell r="E35">
            <v>7.0000000000000007E-2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 xml:space="preserve"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 xml:space="preserve"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2048.7600000000002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 xml:space="preserve"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 xml:space="preserve"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 xml:space="preserve"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 xml:space="preserve">Sån cæía säø sàõt chåïp kênh 3 næåïc maìu xaïm </v>
          </cell>
          <cell r="C44" t="str">
            <v>m2</v>
          </cell>
          <cell r="D44">
            <v>39.200000000000003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4.4899999999999993</v>
          </cell>
          <cell r="I45">
            <v>4.2600000000000007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33.880000000000003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 xml:space="preserve"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 xml:space="preserve"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256.91000000000003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1.1299999999999999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 xml:space="preserve"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G51">
            <v>2.73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 xml:space="preserve"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 xml:space="preserve"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 xml:space="preserve"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 xml:space="preserve"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 xml:space="preserve"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 xml:space="preserve">Låüp tän traïng keîm maïi nhaì </v>
          </cell>
          <cell r="C59" t="str">
            <v>m2</v>
          </cell>
          <cell r="D59">
            <v>269.27999999999997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66.959999999999994</v>
          </cell>
          <cell r="H60">
            <v>0.28999999999999998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33.200000000000003</v>
          </cell>
          <cell r="E63">
            <v>0.15</v>
          </cell>
          <cell r="F63">
            <v>38.630000000000003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6.0000000000000005E-2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  <cell r="I65">
            <v>0.3</v>
          </cell>
        </row>
        <row r="66">
          <cell r="A66" t="str">
            <v>204.410</v>
          </cell>
          <cell r="B66" t="str">
            <v xml:space="preserve"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 xml:space="preserve"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 xml:space="preserve"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259.97000000000003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 xml:space="preserve"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 xml:space="preserve"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 xml:space="preserve"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65.099999999999994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 xml:space="preserve">Âaïnh maìu bàòng XM nguyãn cháút bãø tæû hoaûi </v>
          </cell>
          <cell r="C76" t="str">
            <v>m2</v>
          </cell>
          <cell r="D76">
            <v>65.099999999999994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 xml:space="preserve"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 xml:space="preserve"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0.57999999999999996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 xml:space="preserve"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 xml:space="preserve"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 xml:space="preserve"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 xml:space="preserve"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 xml:space="preserve"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0.14000000000000001</v>
          </cell>
          <cell r="I84">
            <v>0.28999999999999998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9.8000000000000007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 xml:space="preserve">Âaïnh maìu màût trãn bãû bãúp </v>
          </cell>
          <cell r="C86" t="str">
            <v>m2</v>
          </cell>
          <cell r="D86">
            <v>4.9000000000000004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0.56999999999999995</v>
          </cell>
          <cell r="E88">
            <v>0.57999999999999996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19.600000000000001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 xml:space="preserve"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 xml:space="preserve"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1.1000000000000001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1.1599999999999999</v>
          </cell>
          <cell r="E93">
            <v>1.19</v>
          </cell>
          <cell r="F93">
            <v>239</v>
          </cell>
          <cell r="G93">
            <v>0.57999999999999996</v>
          </cell>
          <cell r="J93">
            <v>1.1000000000000001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4.4000000000000004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7.0000000000000007E-2</v>
          </cell>
        </row>
        <row r="95">
          <cell r="A95" t="str">
            <v>226.210</v>
          </cell>
          <cell r="B95" t="str">
            <v xml:space="preserve"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1.1499999999999999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G96">
            <v>131.3499755859375</v>
          </cell>
          <cell r="H96">
            <v>0.56999999999999995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 xml:space="preserve"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 xml:space="preserve"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 xml:space="preserve"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33.479999999999997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0.14000000000000001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 xml:space="preserve"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 xml:space="preserve"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 xml:space="preserve"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7.0000000000000007E-2</v>
          </cell>
          <cell r="E110">
            <v>7.0000000000000007E-2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 xml:space="preserve">Xáy gaûch âàûc væîa XM M75 truû cäøng </v>
          </cell>
          <cell r="C111" t="str">
            <v>m3</v>
          </cell>
          <cell r="D111">
            <v>0.93</v>
          </cell>
          <cell r="E111">
            <v>0.28999999999999998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 xml:space="preserve"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4.4000000000000004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0.28999999999999998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 xml:space="preserve"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 xml:space="preserve"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 xml:space="preserve"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0.56000000000000005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 xml:space="preserve"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NC duong"/>
      <sheetName val="KT duong"/>
      <sheetName val="BV duong"/>
      <sheetName val="KS duong cu"/>
      <sheetName val="BD 1-500 (1m) can"/>
      <sheetName val="BD 1-500 (1m) nuoc"/>
      <sheetName val="BD 1-200(0.5) can"/>
      <sheetName val="CD can"/>
      <sheetName val="CD nuoc"/>
      <sheetName val="TN can"/>
      <sheetName val="TN nuoc"/>
      <sheetName val="Khong che do cao"/>
      <sheetName val="Khong che mat bang"/>
      <sheetName val="Ho dao sau 2m"/>
      <sheetName val="Ho dao sau 4m"/>
      <sheetName val="Khoan tren can"/>
      <sheetName val="Khoan duoi nuoc"/>
      <sheetName val="VL,NC"/>
      <sheetName val="TN-Bson Bthach"/>
      <sheetName val="chuyen gia"/>
      <sheetName val="luumau"/>
      <sheetName val="XXXXXXXX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B4" t="str">
            <v>VËt liÖu</v>
          </cell>
        </row>
        <row r="5">
          <cell r="A5">
            <v>1</v>
          </cell>
          <cell r="B5" t="str">
            <v>¸p kÕ (250bav)</v>
          </cell>
          <cell r="C5" t="str">
            <v>c¸i</v>
          </cell>
          <cell r="D5">
            <v>200000</v>
          </cell>
        </row>
        <row r="6">
          <cell r="A6">
            <v>2</v>
          </cell>
          <cell r="B6" t="str">
            <v>¸p kÕ (5-25-100bav)</v>
          </cell>
          <cell r="C6" t="str">
            <v>bé</v>
          </cell>
          <cell r="D6">
            <v>200000</v>
          </cell>
        </row>
        <row r="7">
          <cell r="A7">
            <v>3</v>
          </cell>
          <cell r="B7" t="str">
            <v>¸p kÕ b×nh h¬i (25bav)</v>
          </cell>
          <cell r="C7" t="str">
            <v>c¸i</v>
          </cell>
          <cell r="D7">
            <v>200000</v>
          </cell>
        </row>
        <row r="8">
          <cell r="A8">
            <v>4</v>
          </cell>
          <cell r="B8" t="str">
            <v>§¸ d¨m</v>
          </cell>
          <cell r="C8" t="str">
            <v>m3</v>
          </cell>
          <cell r="D8">
            <v>70000</v>
          </cell>
        </row>
        <row r="9">
          <cell r="A9">
            <v>5</v>
          </cell>
          <cell r="B9" t="str">
            <v>§¸ héc</v>
          </cell>
          <cell r="C9" t="str">
            <v>m3</v>
          </cell>
          <cell r="D9">
            <v>50000</v>
          </cell>
        </row>
        <row r="10">
          <cell r="A10">
            <v>6</v>
          </cell>
          <cell r="B10" t="str">
            <v>§¸ sái 1x2</v>
          </cell>
          <cell r="C10" t="str">
            <v>m3</v>
          </cell>
          <cell r="D10">
            <v>70000</v>
          </cell>
        </row>
        <row r="11">
          <cell r="A11">
            <v>7</v>
          </cell>
          <cell r="B11" t="str">
            <v>§µn ®o lón</v>
          </cell>
          <cell r="C11" t="str">
            <v>bé</v>
          </cell>
          <cell r="D11">
            <v>2000000</v>
          </cell>
        </row>
        <row r="12">
          <cell r="A12">
            <v>8</v>
          </cell>
          <cell r="B12" t="str">
            <v>§ång hå ®iÖn ®o v¹n n¨ng</v>
          </cell>
          <cell r="C12" t="str">
            <v>chiÕc</v>
          </cell>
          <cell r="D12">
            <v>500000</v>
          </cell>
        </row>
        <row r="13">
          <cell r="A13">
            <v>9</v>
          </cell>
          <cell r="B13" t="str">
            <v>§ång hå ®o ¸p lùc</v>
          </cell>
          <cell r="C13" t="str">
            <v>c¸i</v>
          </cell>
          <cell r="D13">
            <v>300000</v>
          </cell>
        </row>
        <row r="14">
          <cell r="A14">
            <v>10</v>
          </cell>
          <cell r="B14" t="str">
            <v>§ång hå ®o ¸p lùc 4kg/cm2</v>
          </cell>
          <cell r="C14" t="str">
            <v>c¸i</v>
          </cell>
          <cell r="D14">
            <v>300000</v>
          </cell>
        </row>
        <row r="15">
          <cell r="A15">
            <v>11</v>
          </cell>
          <cell r="B15" t="str">
            <v>§ång hå ®o ®iÖn</v>
          </cell>
          <cell r="C15" t="str">
            <v>chiÕc</v>
          </cell>
          <cell r="D15">
            <v>500000</v>
          </cell>
        </row>
        <row r="16">
          <cell r="A16">
            <v>12</v>
          </cell>
          <cell r="B16" t="str">
            <v>§ång hå ®Ó bµn</v>
          </cell>
          <cell r="C16" t="str">
            <v>c¸i</v>
          </cell>
          <cell r="D16">
            <v>15000</v>
          </cell>
        </row>
        <row r="17">
          <cell r="A17">
            <v>13</v>
          </cell>
          <cell r="B17" t="str">
            <v>§ång hå ®o biÕn d¹ng</v>
          </cell>
          <cell r="C17" t="str">
            <v>c¸i</v>
          </cell>
          <cell r="D17">
            <v>500000</v>
          </cell>
        </row>
        <row r="18">
          <cell r="A18">
            <v>14</v>
          </cell>
          <cell r="B18" t="str">
            <v>§ång hå ®o lón</v>
          </cell>
          <cell r="C18" t="str">
            <v>c¸i</v>
          </cell>
          <cell r="D18">
            <v>800000</v>
          </cell>
        </row>
        <row r="19">
          <cell r="A19">
            <v>15</v>
          </cell>
          <cell r="B19" t="str">
            <v>§ång hå ®o l­u l­îng 3m3/h</v>
          </cell>
          <cell r="C19" t="str">
            <v>c¸i</v>
          </cell>
          <cell r="D19">
            <v>150000</v>
          </cell>
        </row>
        <row r="20">
          <cell r="A20">
            <v>16</v>
          </cell>
          <cell r="B20" t="str">
            <v>§ång hå ®o møc n­íc</v>
          </cell>
          <cell r="C20" t="str">
            <v>c¸i</v>
          </cell>
          <cell r="D20">
            <v>200000</v>
          </cell>
        </row>
        <row r="21">
          <cell r="A21">
            <v>17</v>
          </cell>
          <cell r="B21" t="str">
            <v>§ång hå ®o n­íc</v>
          </cell>
          <cell r="C21" t="str">
            <v>c¸i</v>
          </cell>
          <cell r="D21">
            <v>300000</v>
          </cell>
        </row>
        <row r="22">
          <cell r="A22">
            <v>18</v>
          </cell>
          <cell r="B22" t="str">
            <v>§ång hå bÊm gi©y</v>
          </cell>
          <cell r="C22" t="str">
            <v>c¸i</v>
          </cell>
          <cell r="D22">
            <v>120000</v>
          </cell>
        </row>
        <row r="23">
          <cell r="A23">
            <v>19</v>
          </cell>
          <cell r="B23" t="str">
            <v>§ång hå l­u l­îng</v>
          </cell>
          <cell r="C23" t="str">
            <v>c¸i</v>
          </cell>
          <cell r="D23">
            <v>200000</v>
          </cell>
        </row>
        <row r="24">
          <cell r="A24">
            <v>20</v>
          </cell>
          <cell r="B24" t="str">
            <v>§Çu nèi cÇn</v>
          </cell>
          <cell r="C24" t="str">
            <v>bé</v>
          </cell>
          <cell r="D24">
            <v>180000</v>
          </cell>
        </row>
        <row r="25">
          <cell r="A25">
            <v>21</v>
          </cell>
          <cell r="B25" t="str">
            <v>§Çu nèi èng chèng</v>
          </cell>
          <cell r="C25" t="str">
            <v>c¸i</v>
          </cell>
          <cell r="D25">
            <v>40000</v>
          </cell>
        </row>
        <row r="26">
          <cell r="A26">
            <v>22</v>
          </cell>
          <cell r="B26" t="str">
            <v>§e ghÌ ®¸</v>
          </cell>
          <cell r="C26" t="str">
            <v>c¸i</v>
          </cell>
          <cell r="D26">
            <v>20000</v>
          </cell>
        </row>
        <row r="27">
          <cell r="A27">
            <v>23</v>
          </cell>
          <cell r="B27" t="str">
            <v xml:space="preserve">§iezel </v>
          </cell>
          <cell r="C27" t="str">
            <v>kg</v>
          </cell>
          <cell r="D27">
            <v>5000</v>
          </cell>
        </row>
        <row r="28">
          <cell r="A28">
            <v>24</v>
          </cell>
          <cell r="B28" t="str">
            <v>§inh</v>
          </cell>
          <cell r="C28" t="str">
            <v>kg</v>
          </cell>
          <cell r="D28">
            <v>5000</v>
          </cell>
        </row>
        <row r="29">
          <cell r="A29">
            <v>25</v>
          </cell>
          <cell r="B29" t="str">
            <v>§inh + d©y thÐp</v>
          </cell>
          <cell r="C29" t="str">
            <v>kg</v>
          </cell>
          <cell r="D29">
            <v>5000</v>
          </cell>
        </row>
        <row r="30">
          <cell r="A30">
            <v>26</v>
          </cell>
          <cell r="B30" t="str">
            <v>§inh ®Üa</v>
          </cell>
          <cell r="C30" t="str">
            <v>kg</v>
          </cell>
          <cell r="D30">
            <v>5000</v>
          </cell>
        </row>
        <row r="31">
          <cell r="A31">
            <v>27</v>
          </cell>
          <cell r="B31" t="str">
            <v>§inh 10 cm</v>
          </cell>
          <cell r="C31" t="str">
            <v>kg</v>
          </cell>
          <cell r="D31">
            <v>5000</v>
          </cell>
        </row>
        <row r="32">
          <cell r="A32">
            <v>28</v>
          </cell>
          <cell r="B32" t="str">
            <v>§inh 3 cm</v>
          </cell>
          <cell r="C32" t="str">
            <v>kg</v>
          </cell>
          <cell r="D32">
            <v>5000</v>
          </cell>
        </row>
        <row r="33">
          <cell r="A33">
            <v>29</v>
          </cell>
          <cell r="B33" t="str">
            <v>§inh ch÷ U</v>
          </cell>
          <cell r="C33" t="str">
            <v>kg</v>
          </cell>
          <cell r="D33">
            <v>5000</v>
          </cell>
        </row>
        <row r="34">
          <cell r="A34">
            <v>30</v>
          </cell>
          <cell r="B34" t="str">
            <v>§iÖn cùc ®ång</v>
          </cell>
          <cell r="C34" t="str">
            <v>c¸i</v>
          </cell>
          <cell r="D34">
            <v>30000</v>
          </cell>
        </row>
        <row r="35">
          <cell r="A35">
            <v>31</v>
          </cell>
          <cell r="B35" t="str">
            <v>§iÖn cùc kh«ng ph©n cùc</v>
          </cell>
          <cell r="C35" t="str">
            <v>c¸i</v>
          </cell>
          <cell r="D35">
            <v>400000</v>
          </cell>
        </row>
        <row r="36">
          <cell r="A36">
            <v>32</v>
          </cell>
          <cell r="B36" t="str">
            <v>§iÖn cùc s¾t</v>
          </cell>
          <cell r="C36" t="str">
            <v>c¸i</v>
          </cell>
          <cell r="D36">
            <v>15000</v>
          </cell>
        </row>
        <row r="37">
          <cell r="A37">
            <v>33</v>
          </cell>
          <cell r="B37" t="str">
            <v>§Þa bµn ®Þa chÊt</v>
          </cell>
          <cell r="C37" t="str">
            <v>c¸i</v>
          </cell>
          <cell r="D37">
            <v>350000</v>
          </cell>
        </row>
        <row r="38">
          <cell r="A38">
            <v>34</v>
          </cell>
          <cell r="B38" t="str">
            <v>§Üa s¾t tr¸ng men</v>
          </cell>
          <cell r="C38" t="str">
            <v>c¸i</v>
          </cell>
          <cell r="D38">
            <v>8000</v>
          </cell>
        </row>
        <row r="39">
          <cell r="A39">
            <v>35</v>
          </cell>
          <cell r="B39" t="str">
            <v>§ui ®iÖn</v>
          </cell>
          <cell r="C39" t="str">
            <v>c¸i</v>
          </cell>
          <cell r="D39">
            <v>500</v>
          </cell>
        </row>
        <row r="40">
          <cell r="A40">
            <v>36</v>
          </cell>
          <cell r="B40" t="str">
            <v>¶nh mµu (9x12)</v>
          </cell>
          <cell r="C40" t="str">
            <v>kiÓu</v>
          </cell>
          <cell r="D40">
            <v>5000</v>
          </cell>
        </row>
        <row r="41">
          <cell r="A41">
            <v>37</v>
          </cell>
          <cell r="B41" t="str">
            <v>¾c quy</v>
          </cell>
          <cell r="C41" t="str">
            <v>c¸i</v>
          </cell>
          <cell r="D41">
            <v>250000</v>
          </cell>
        </row>
        <row r="42">
          <cell r="A42">
            <v>38</v>
          </cell>
          <cell r="B42" t="str">
            <v>¾c quy (12Vx2) + (6Vx1)</v>
          </cell>
          <cell r="C42" t="str">
            <v>bé</v>
          </cell>
          <cell r="D42">
            <v>250000</v>
          </cell>
        </row>
        <row r="43">
          <cell r="A43">
            <v>39</v>
          </cell>
          <cell r="B43" t="str">
            <v>Ac quy 12v</v>
          </cell>
          <cell r="C43" t="str">
            <v>bé</v>
          </cell>
          <cell r="D43">
            <v>300000</v>
          </cell>
        </row>
        <row r="44">
          <cell r="A44">
            <v>40</v>
          </cell>
          <cell r="B44" t="str">
            <v>Ac quy 24v</v>
          </cell>
          <cell r="C44" t="str">
            <v>b×nh</v>
          </cell>
          <cell r="D44">
            <v>420000</v>
          </cell>
        </row>
        <row r="45">
          <cell r="A45">
            <v>41</v>
          </cell>
          <cell r="B45" t="str">
            <v>AxÝt axalic</v>
          </cell>
          <cell r="C45" t="str">
            <v>kg</v>
          </cell>
          <cell r="D45">
            <v>40000</v>
          </cell>
        </row>
        <row r="46">
          <cell r="A46">
            <v>42</v>
          </cell>
          <cell r="B46" t="str">
            <v>AxÝt nit¬ric ®Æc</v>
          </cell>
          <cell r="C46" t="str">
            <v>gam</v>
          </cell>
          <cell r="D46">
            <v>40</v>
          </cell>
        </row>
        <row r="47">
          <cell r="A47">
            <v>43</v>
          </cell>
          <cell r="B47" t="str">
            <v>B¨ng m¸y håi ©m</v>
          </cell>
          <cell r="C47" t="str">
            <v>cuén</v>
          </cell>
          <cell r="D47">
            <v>10000</v>
          </cell>
        </row>
        <row r="48">
          <cell r="A48">
            <v>44</v>
          </cell>
          <cell r="B48" t="str">
            <v>B¸t s¾t tr¸ng men</v>
          </cell>
          <cell r="C48" t="str">
            <v>c¸i</v>
          </cell>
          <cell r="D48">
            <v>8000</v>
          </cell>
        </row>
        <row r="49">
          <cell r="A49">
            <v>45</v>
          </cell>
          <cell r="B49" t="str">
            <v>B×nh bãp n­íc</v>
          </cell>
          <cell r="C49" t="str">
            <v>c¸i</v>
          </cell>
          <cell r="D49">
            <v>10000</v>
          </cell>
        </row>
        <row r="50">
          <cell r="A50">
            <v>46</v>
          </cell>
          <cell r="B50" t="str">
            <v>B×nh hót Èm</v>
          </cell>
          <cell r="C50" t="str">
            <v>c¸i</v>
          </cell>
          <cell r="D50">
            <v>10000</v>
          </cell>
        </row>
        <row r="51">
          <cell r="A51">
            <v>47</v>
          </cell>
          <cell r="B51" t="str">
            <v>B×nh hót Èm cã vßi</v>
          </cell>
          <cell r="C51" t="str">
            <v>c¸i</v>
          </cell>
          <cell r="D51">
            <v>10000</v>
          </cell>
        </row>
        <row r="52">
          <cell r="A52">
            <v>48</v>
          </cell>
          <cell r="B52" t="str">
            <v>B×nh hót Èm, b×nh gi÷ Èm</v>
          </cell>
          <cell r="C52" t="str">
            <v>c¸i</v>
          </cell>
          <cell r="D52">
            <v>10000</v>
          </cell>
        </row>
        <row r="53">
          <cell r="A53">
            <v>49</v>
          </cell>
          <cell r="B53" t="str">
            <v>B×nh khÝ CO2 - (100bav)</v>
          </cell>
          <cell r="C53" t="str">
            <v>b×nh</v>
          </cell>
          <cell r="D53">
            <v>100000</v>
          </cell>
        </row>
        <row r="54">
          <cell r="A54">
            <v>50</v>
          </cell>
          <cell r="B54" t="str">
            <v>B×nh thñy tinh</v>
          </cell>
          <cell r="C54" t="str">
            <v>c¸i</v>
          </cell>
          <cell r="D54">
            <v>30000</v>
          </cell>
        </row>
        <row r="55">
          <cell r="A55">
            <v>51</v>
          </cell>
          <cell r="B55" t="str">
            <v>B×nh thñy tinh (100 - 1000)ml</v>
          </cell>
          <cell r="C55" t="str">
            <v>c¸i</v>
          </cell>
          <cell r="D55">
            <v>30000</v>
          </cell>
        </row>
        <row r="56">
          <cell r="A56">
            <v>52</v>
          </cell>
          <cell r="B56" t="str">
            <v>B×nh thñy tinh tam gi¸c (50-1000)ml</v>
          </cell>
          <cell r="C56" t="str">
            <v>c¸i</v>
          </cell>
          <cell r="D56">
            <v>30000</v>
          </cell>
        </row>
        <row r="57">
          <cell r="A57">
            <v>53</v>
          </cell>
          <cell r="B57" t="str">
            <v>B×nh tiªu b¶n</v>
          </cell>
          <cell r="C57" t="str">
            <v>c¸i</v>
          </cell>
          <cell r="D57">
            <v>15000</v>
          </cell>
        </row>
        <row r="58">
          <cell r="A58">
            <v>54</v>
          </cell>
          <cell r="B58" t="str">
            <v>B×nh tû träng</v>
          </cell>
          <cell r="C58" t="str">
            <v>c¸i</v>
          </cell>
          <cell r="D58">
            <v>15000</v>
          </cell>
        </row>
        <row r="59">
          <cell r="A59">
            <v>55</v>
          </cell>
          <cell r="B59" t="str">
            <v>B×nh tû träng 1000ml</v>
          </cell>
          <cell r="C59" t="str">
            <v>c¸i</v>
          </cell>
          <cell r="D59">
            <v>15000</v>
          </cell>
        </row>
        <row r="60">
          <cell r="A60">
            <v>56</v>
          </cell>
          <cell r="B60" t="str">
            <v>Bµn ®Ëp</v>
          </cell>
          <cell r="C60" t="str">
            <v>chiÕc</v>
          </cell>
          <cell r="D60">
            <v>50000</v>
          </cell>
        </row>
        <row r="61">
          <cell r="A61">
            <v>57</v>
          </cell>
          <cell r="B61" t="str">
            <v>Bµn ®Öm</v>
          </cell>
          <cell r="C61" t="str">
            <v>chiÕc</v>
          </cell>
          <cell r="D61">
            <v>50000</v>
          </cell>
        </row>
        <row r="62">
          <cell r="A62">
            <v>58</v>
          </cell>
          <cell r="B62" t="str">
            <v>Bµn nÐn D = 34cm</v>
          </cell>
          <cell r="C62" t="str">
            <v>c¸i</v>
          </cell>
          <cell r="D62">
            <v>400000</v>
          </cell>
        </row>
        <row r="63">
          <cell r="A63">
            <v>59</v>
          </cell>
          <cell r="B63" t="str">
            <v>B¶n gç 60 x 60</v>
          </cell>
          <cell r="C63" t="str">
            <v>c¸i</v>
          </cell>
          <cell r="D63">
            <v>10000</v>
          </cell>
        </row>
        <row r="64">
          <cell r="A64">
            <v>60</v>
          </cell>
          <cell r="B64" t="str">
            <v>Bãng ®iÖn</v>
          </cell>
          <cell r="C64" t="str">
            <v>c¸i</v>
          </cell>
          <cell r="D64">
            <v>15000</v>
          </cell>
        </row>
        <row r="65">
          <cell r="A65">
            <v>61</v>
          </cell>
          <cell r="B65" t="str">
            <v>Bãng ®iÖn 100W</v>
          </cell>
          <cell r="C65" t="str">
            <v>c¸i</v>
          </cell>
          <cell r="D65">
            <v>15000</v>
          </cell>
        </row>
        <row r="66">
          <cell r="A66">
            <v>62</v>
          </cell>
          <cell r="B66" t="str">
            <v>Bãng ®iÖn 110v - 100W</v>
          </cell>
          <cell r="C66" t="str">
            <v>c¸i</v>
          </cell>
          <cell r="D66">
            <v>15000</v>
          </cell>
        </row>
        <row r="67">
          <cell r="A67">
            <v>63</v>
          </cell>
          <cell r="B67" t="str">
            <v>Bãng ®iÖn 220V - 200W</v>
          </cell>
          <cell r="C67" t="str">
            <v>c¸i</v>
          </cell>
          <cell r="D67">
            <v>10000</v>
          </cell>
        </row>
        <row r="68">
          <cell r="A68">
            <v>64</v>
          </cell>
          <cell r="B68" t="str">
            <v>Bãng ®iÖn 36V - 40W</v>
          </cell>
          <cell r="C68" t="str">
            <v>c¸i</v>
          </cell>
          <cell r="D68">
            <v>10000</v>
          </cell>
        </row>
        <row r="69">
          <cell r="A69">
            <v>65</v>
          </cell>
          <cell r="B69" t="str">
            <v>Bãng ®iÖn 36W</v>
          </cell>
          <cell r="C69" t="str">
            <v>c¸i</v>
          </cell>
          <cell r="D69">
            <v>10000</v>
          </cell>
        </row>
        <row r="70">
          <cell r="A70">
            <v>66</v>
          </cell>
          <cell r="B70" t="str">
            <v>Bao cao su</v>
          </cell>
          <cell r="C70" t="str">
            <v>c¸i</v>
          </cell>
          <cell r="D70">
            <v>8000</v>
          </cell>
        </row>
        <row r="71">
          <cell r="A71">
            <v>67</v>
          </cell>
          <cell r="B71" t="str">
            <v>Bé èng mÉu nguyªn d¹ng</v>
          </cell>
          <cell r="C71" t="str">
            <v>bé</v>
          </cell>
          <cell r="D71">
            <v>500000</v>
          </cell>
        </row>
        <row r="72">
          <cell r="A72">
            <v>68</v>
          </cell>
          <cell r="B72" t="str">
            <v>Bé gia mèc cÇn khoan</v>
          </cell>
          <cell r="C72" t="str">
            <v>bé</v>
          </cell>
          <cell r="D72">
            <v>120000</v>
          </cell>
        </row>
        <row r="73">
          <cell r="A73">
            <v>69</v>
          </cell>
          <cell r="B73" t="str">
            <v>Bé kÝnh Ðp</v>
          </cell>
          <cell r="C73" t="str">
            <v>bé</v>
          </cell>
          <cell r="D73">
            <v>500000</v>
          </cell>
        </row>
        <row r="74">
          <cell r="A74">
            <v>70</v>
          </cell>
          <cell r="B74" t="str">
            <v>Bé më réng kim c­¬ng</v>
          </cell>
          <cell r="C74" t="str">
            <v>bé</v>
          </cell>
          <cell r="D74">
            <v>2500000</v>
          </cell>
        </row>
        <row r="75">
          <cell r="A75">
            <v>71</v>
          </cell>
          <cell r="B75" t="str">
            <v>Bé r©y ®Þa chÊt F 20cm</v>
          </cell>
          <cell r="C75" t="str">
            <v>bé</v>
          </cell>
          <cell r="D75">
            <v>1300000</v>
          </cell>
        </row>
        <row r="76">
          <cell r="A76">
            <v>72</v>
          </cell>
          <cell r="B76" t="str">
            <v>Bé r©y sái</v>
          </cell>
          <cell r="C76" t="str">
            <v>bé</v>
          </cell>
          <cell r="D76">
            <v>1750000</v>
          </cell>
        </row>
        <row r="77">
          <cell r="A77">
            <v>73</v>
          </cell>
          <cell r="B77" t="str">
            <v>Bé x¹c ac quy</v>
          </cell>
          <cell r="C77" t="str">
            <v>bé</v>
          </cell>
          <cell r="D77">
            <v>1000000</v>
          </cell>
        </row>
        <row r="78">
          <cell r="A78">
            <v>74</v>
          </cell>
          <cell r="B78" t="str">
            <v>Bóa</v>
          </cell>
          <cell r="C78" t="str">
            <v>chiÕc</v>
          </cell>
          <cell r="D78">
            <v>50000</v>
          </cell>
        </row>
        <row r="79">
          <cell r="A79">
            <v>75</v>
          </cell>
          <cell r="B79" t="str">
            <v>Bóa ®Þa chÊt</v>
          </cell>
          <cell r="C79" t="str">
            <v>c¸i</v>
          </cell>
          <cell r="D79">
            <v>50000</v>
          </cell>
        </row>
        <row r="80">
          <cell r="A80">
            <v>76</v>
          </cell>
          <cell r="B80" t="str">
            <v>Bót ch× ®en</v>
          </cell>
          <cell r="C80" t="str">
            <v>c¸i</v>
          </cell>
          <cell r="D80">
            <v>15000</v>
          </cell>
        </row>
        <row r="81">
          <cell r="A81">
            <v>77</v>
          </cell>
          <cell r="B81" t="str">
            <v>Bót l«ng cì nhá F 5, F 2cm, F 1cm</v>
          </cell>
          <cell r="C81" t="str">
            <v>bé</v>
          </cell>
          <cell r="D81">
            <v>1000000</v>
          </cell>
        </row>
        <row r="82">
          <cell r="A82">
            <v>78</v>
          </cell>
          <cell r="B82" t="str">
            <v>C¸nh s¾t (E60-E70-E100)</v>
          </cell>
          <cell r="C82" t="str">
            <v>bé</v>
          </cell>
          <cell r="D82">
            <v>8000</v>
          </cell>
        </row>
        <row r="83">
          <cell r="A83">
            <v>79</v>
          </cell>
          <cell r="B83" t="str">
            <v>C¸p</v>
          </cell>
          <cell r="C83" t="str">
            <v>m</v>
          </cell>
          <cell r="D83">
            <v>8000</v>
          </cell>
        </row>
        <row r="84">
          <cell r="A84">
            <v>80</v>
          </cell>
          <cell r="B84" t="str">
            <v>C¸p §K 6mm</v>
          </cell>
          <cell r="C84" t="str">
            <v>m</v>
          </cell>
          <cell r="D84">
            <v>6000</v>
          </cell>
        </row>
        <row r="85">
          <cell r="A85">
            <v>81</v>
          </cell>
          <cell r="B85" t="str">
            <v>C¸p móc n­íc</v>
          </cell>
          <cell r="C85" t="str">
            <v>m</v>
          </cell>
          <cell r="D85">
            <v>70000</v>
          </cell>
        </row>
        <row r="86">
          <cell r="A86">
            <v>82</v>
          </cell>
          <cell r="B86" t="str">
            <v>C¸p thÐp d©y F6 - F8 mm</v>
          </cell>
          <cell r="C86" t="str">
            <v>m</v>
          </cell>
          <cell r="D86">
            <v>10000</v>
          </cell>
        </row>
        <row r="87">
          <cell r="A87">
            <v>83</v>
          </cell>
          <cell r="B87" t="str">
            <v>C¸t chuÈn</v>
          </cell>
          <cell r="C87" t="str">
            <v>kg</v>
          </cell>
          <cell r="D87">
            <v>20</v>
          </cell>
        </row>
        <row r="88">
          <cell r="A88">
            <v>84</v>
          </cell>
          <cell r="B88" t="str">
            <v>C¸t sái</v>
          </cell>
          <cell r="C88" t="str">
            <v>m3</v>
          </cell>
          <cell r="D88">
            <v>50000</v>
          </cell>
        </row>
        <row r="89">
          <cell r="A89">
            <v>85</v>
          </cell>
          <cell r="B89" t="str">
            <v>C¸t vµng</v>
          </cell>
          <cell r="C89" t="str">
            <v>m3</v>
          </cell>
          <cell r="D89">
            <v>11500</v>
          </cell>
        </row>
        <row r="90">
          <cell r="A90">
            <v>86</v>
          </cell>
          <cell r="B90" t="str">
            <v>Cäc bªt«ng 8 x 8 x 60</v>
          </cell>
          <cell r="C90" t="str">
            <v>c¸i</v>
          </cell>
          <cell r="D90">
            <v>2500</v>
          </cell>
        </row>
        <row r="91">
          <cell r="A91">
            <v>87</v>
          </cell>
          <cell r="B91" t="str">
            <v>Cäc gç</v>
          </cell>
          <cell r="C91" t="str">
            <v>c¸i</v>
          </cell>
          <cell r="D91">
            <v>2500</v>
          </cell>
        </row>
        <row r="92">
          <cell r="A92">
            <v>88</v>
          </cell>
          <cell r="B92" t="str">
            <v>Cäc gç 0,04 x 0,04m</v>
          </cell>
          <cell r="C92" t="str">
            <v>c¸i</v>
          </cell>
          <cell r="D92">
            <v>2500</v>
          </cell>
        </row>
        <row r="93">
          <cell r="A93">
            <v>89</v>
          </cell>
          <cell r="B93" t="str">
            <v>Cäc gç 10 x 10 x 80</v>
          </cell>
          <cell r="C93" t="str">
            <v>c¸i</v>
          </cell>
          <cell r="D93">
            <v>2500</v>
          </cell>
        </row>
        <row r="94">
          <cell r="A94">
            <v>90</v>
          </cell>
          <cell r="B94" t="str">
            <v>Cäc gç 15 x 15 x 200</v>
          </cell>
          <cell r="C94" t="str">
            <v>cäc</v>
          </cell>
          <cell r="D94">
            <v>2500</v>
          </cell>
        </row>
        <row r="95">
          <cell r="A95">
            <v>91</v>
          </cell>
          <cell r="B95" t="str">
            <v>Cäc gç 4 x 4 x 30</v>
          </cell>
          <cell r="C95" t="str">
            <v>cäc</v>
          </cell>
          <cell r="D95">
            <v>2500</v>
          </cell>
        </row>
        <row r="96">
          <cell r="A96">
            <v>92</v>
          </cell>
          <cell r="B96" t="str">
            <v>Cäc gç 4x4x40cm</v>
          </cell>
          <cell r="C96" t="str">
            <v>c¸i</v>
          </cell>
          <cell r="D96">
            <v>2500</v>
          </cell>
        </row>
        <row r="97">
          <cell r="A97">
            <v>93</v>
          </cell>
          <cell r="B97" t="str">
            <v>Cäc gç 5 x 5 x 40</v>
          </cell>
          <cell r="C97" t="str">
            <v>c¸i</v>
          </cell>
          <cell r="D97">
            <v>2500</v>
          </cell>
        </row>
        <row r="98">
          <cell r="A98">
            <v>94</v>
          </cell>
          <cell r="B98" t="str">
            <v>Cäc mèc gç</v>
          </cell>
          <cell r="C98" t="str">
            <v>c¸i</v>
          </cell>
          <cell r="D98">
            <v>2500</v>
          </cell>
        </row>
        <row r="99">
          <cell r="A99">
            <v>95</v>
          </cell>
          <cell r="B99" t="str">
            <v>Cäc mèc xim¨ng</v>
          </cell>
          <cell r="C99" t="str">
            <v>c¸i</v>
          </cell>
          <cell r="D99">
            <v>10000</v>
          </cell>
        </row>
        <row r="100">
          <cell r="A100">
            <v>96</v>
          </cell>
          <cell r="B100" t="str">
            <v>Cäc neo</v>
          </cell>
          <cell r="C100" t="str">
            <v>bé</v>
          </cell>
          <cell r="D100">
            <v>10000</v>
          </cell>
        </row>
        <row r="101">
          <cell r="A101">
            <v>97</v>
          </cell>
          <cell r="B101" t="str">
            <v>Cäc s¾t §K 10 x 300mm</v>
          </cell>
          <cell r="C101" t="str">
            <v>cäc</v>
          </cell>
          <cell r="D101">
            <v>8000</v>
          </cell>
        </row>
        <row r="102">
          <cell r="A102">
            <v>98</v>
          </cell>
          <cell r="B102" t="str">
            <v>CÆp ®¨ng ký ®o ®¹c</v>
          </cell>
          <cell r="C102" t="str">
            <v>c¸i</v>
          </cell>
          <cell r="D102">
            <v>8000</v>
          </cell>
        </row>
        <row r="103">
          <cell r="A103">
            <v>99</v>
          </cell>
          <cell r="B103" t="str">
            <v>Cãt Ðp</v>
          </cell>
          <cell r="C103" t="str">
            <v>m2</v>
          </cell>
          <cell r="D103">
            <v>20000</v>
          </cell>
        </row>
        <row r="104">
          <cell r="A104">
            <v>100</v>
          </cell>
          <cell r="B104" t="str">
            <v>CÇn c¾t c¸nh (40c¸i)</v>
          </cell>
          <cell r="C104" t="str">
            <v>bé</v>
          </cell>
          <cell r="D104">
            <v>1000000</v>
          </cell>
        </row>
        <row r="105">
          <cell r="A105">
            <v>101</v>
          </cell>
          <cell r="B105" t="str">
            <v>CÇn chèt</v>
          </cell>
          <cell r="C105" t="str">
            <v>m</v>
          </cell>
          <cell r="D105">
            <v>400000</v>
          </cell>
        </row>
        <row r="106">
          <cell r="A106">
            <v>102</v>
          </cell>
          <cell r="B106" t="str">
            <v>CÇn khoan</v>
          </cell>
          <cell r="C106" t="str">
            <v>m</v>
          </cell>
          <cell r="D106">
            <v>80000</v>
          </cell>
        </row>
        <row r="107">
          <cell r="A107">
            <v>103</v>
          </cell>
          <cell r="B107" t="str">
            <v>CÇn khoan 25 x 105 x 800</v>
          </cell>
          <cell r="C107" t="str">
            <v>c¸i</v>
          </cell>
          <cell r="D107">
            <v>80000</v>
          </cell>
        </row>
        <row r="108">
          <cell r="A108">
            <v>104</v>
          </cell>
          <cell r="B108" t="str">
            <v>CÇn xo¾n</v>
          </cell>
          <cell r="C108" t="str">
            <v>m</v>
          </cell>
          <cell r="D108">
            <v>450000</v>
          </cell>
        </row>
        <row r="109">
          <cell r="A109">
            <v>105</v>
          </cell>
          <cell r="B109" t="str">
            <v>CÇn xuyªn</v>
          </cell>
          <cell r="C109" t="str">
            <v>m</v>
          </cell>
          <cell r="D109">
            <v>450000</v>
          </cell>
        </row>
        <row r="110">
          <cell r="A110">
            <v>106</v>
          </cell>
          <cell r="B110" t="str">
            <v>CÇu ch× sø</v>
          </cell>
          <cell r="C110" t="str">
            <v>c¸i</v>
          </cell>
          <cell r="D110">
            <v>5000</v>
          </cell>
        </row>
        <row r="111">
          <cell r="A111">
            <v>107</v>
          </cell>
          <cell r="B111" t="str">
            <v>CÇu dao ®iÖn 3 pha</v>
          </cell>
          <cell r="C111" t="str">
            <v>c¸i</v>
          </cell>
          <cell r="D111">
            <v>15000</v>
          </cell>
        </row>
        <row r="112">
          <cell r="A112">
            <v>108</v>
          </cell>
          <cell r="B112" t="str">
            <v>Cèc ®Êt luyÖn, cµng vaxiliep</v>
          </cell>
          <cell r="C112" t="str">
            <v>bé</v>
          </cell>
          <cell r="D112">
            <v>200000</v>
          </cell>
        </row>
        <row r="113">
          <cell r="A113">
            <v>109</v>
          </cell>
          <cell r="B113" t="str">
            <v>Cèc má nh«m (®un thµnh phÇn h¹t)</v>
          </cell>
          <cell r="C113" t="str">
            <v>c¸i</v>
          </cell>
          <cell r="D113">
            <v>8000</v>
          </cell>
        </row>
        <row r="114">
          <cell r="A114">
            <v>110</v>
          </cell>
          <cell r="B114" t="str">
            <v>Cèc thñy tinh</v>
          </cell>
          <cell r="C114" t="str">
            <v>c¸i</v>
          </cell>
          <cell r="D114">
            <v>18000</v>
          </cell>
        </row>
        <row r="115">
          <cell r="A115">
            <v>111</v>
          </cell>
          <cell r="B115" t="str">
            <v>Cèc thñy tinh (50-1000)ml</v>
          </cell>
          <cell r="C115" t="str">
            <v>c¸i</v>
          </cell>
          <cell r="D115">
            <v>18000</v>
          </cell>
        </row>
        <row r="116">
          <cell r="A116">
            <v>112</v>
          </cell>
          <cell r="B116" t="str">
            <v>Cèc thñy tinh 1000ml</v>
          </cell>
          <cell r="C116" t="str">
            <v>c¸i</v>
          </cell>
          <cell r="D116">
            <v>18000</v>
          </cell>
        </row>
        <row r="117">
          <cell r="A117">
            <v>113</v>
          </cell>
          <cell r="B117" t="str">
            <v>Cèi chµy ®ång</v>
          </cell>
          <cell r="C117" t="str">
            <v>bé</v>
          </cell>
          <cell r="D117">
            <v>300000</v>
          </cell>
        </row>
        <row r="118">
          <cell r="A118">
            <v>114</v>
          </cell>
          <cell r="B118" t="str">
            <v>Cèi chµy sø</v>
          </cell>
          <cell r="C118" t="str">
            <v>bé</v>
          </cell>
          <cell r="D118">
            <v>35000</v>
          </cell>
        </row>
        <row r="119">
          <cell r="A119">
            <v>115</v>
          </cell>
          <cell r="B119" t="str">
            <v>Cèi chµy thñy tinh</v>
          </cell>
          <cell r="C119" t="str">
            <v>bé</v>
          </cell>
          <cell r="D119">
            <v>120000</v>
          </cell>
        </row>
        <row r="120">
          <cell r="A120">
            <v>116</v>
          </cell>
          <cell r="B120" t="str">
            <v>Cèi chÕ bÞ</v>
          </cell>
          <cell r="C120" t="str">
            <v>bé</v>
          </cell>
          <cell r="D120">
            <v>600000</v>
          </cell>
        </row>
        <row r="121">
          <cell r="A121">
            <v>117</v>
          </cell>
          <cell r="B121" t="str">
            <v>Cèi chÕ bÞ (Anh)</v>
          </cell>
          <cell r="C121" t="str">
            <v>bé</v>
          </cell>
          <cell r="D121">
            <v>800000</v>
          </cell>
        </row>
        <row r="122">
          <cell r="A122">
            <v>118</v>
          </cell>
          <cell r="B122" t="str">
            <v>Cèi gi· ®¸</v>
          </cell>
          <cell r="C122" t="str">
            <v>bé</v>
          </cell>
          <cell r="D122">
            <v>700000</v>
          </cell>
        </row>
        <row r="123">
          <cell r="A123">
            <v>119</v>
          </cell>
          <cell r="B123" t="str">
            <v>Cét s¾t ®Æt m¸y ®o giã</v>
          </cell>
          <cell r="C123" t="str">
            <v>c¸i</v>
          </cell>
          <cell r="D123">
            <v>30000</v>
          </cell>
        </row>
        <row r="124">
          <cell r="A124">
            <v>120</v>
          </cell>
          <cell r="B124" t="str">
            <v>Cét s¾t ®Æt m¸y ®o sãng</v>
          </cell>
          <cell r="C124" t="str">
            <v>c¸i</v>
          </cell>
          <cell r="D124">
            <v>30000</v>
          </cell>
        </row>
        <row r="125">
          <cell r="A125">
            <v>121</v>
          </cell>
          <cell r="B125" t="str">
            <v>Chµy ®Çm ®Êt</v>
          </cell>
          <cell r="C125" t="str">
            <v>c¸i</v>
          </cell>
          <cell r="D125">
            <v>200000</v>
          </cell>
        </row>
        <row r="126">
          <cell r="A126">
            <v>122</v>
          </cell>
          <cell r="B126" t="str">
            <v>Chai nót mµi</v>
          </cell>
          <cell r="C126" t="str">
            <v>c¸i</v>
          </cell>
          <cell r="D126">
            <v>15000</v>
          </cell>
        </row>
        <row r="127">
          <cell r="A127">
            <v>123</v>
          </cell>
          <cell r="B127" t="str">
            <v>ChÐn nung</v>
          </cell>
          <cell r="C127" t="str">
            <v>c¸i</v>
          </cell>
          <cell r="D127">
            <v>6500</v>
          </cell>
        </row>
        <row r="128">
          <cell r="A128">
            <v>124</v>
          </cell>
          <cell r="B128" t="str">
            <v>ChÐn sø</v>
          </cell>
          <cell r="C128" t="str">
            <v>c¸i</v>
          </cell>
          <cell r="D128">
            <v>5000</v>
          </cell>
        </row>
        <row r="129">
          <cell r="A129">
            <v>125</v>
          </cell>
          <cell r="B129" t="str">
            <v>Chèt bóa</v>
          </cell>
          <cell r="C129" t="str">
            <v>chiÕc</v>
          </cell>
          <cell r="D129">
            <v>200000</v>
          </cell>
        </row>
        <row r="130">
          <cell r="A130">
            <v>126</v>
          </cell>
          <cell r="B130" t="str">
            <v>Chèt cÇn</v>
          </cell>
          <cell r="C130" t="str">
            <v>c¸i</v>
          </cell>
          <cell r="D130">
            <v>25000</v>
          </cell>
        </row>
        <row r="131">
          <cell r="A131">
            <v>127</v>
          </cell>
          <cell r="B131" t="str">
            <v>ChËu nh«m F 30cm</v>
          </cell>
          <cell r="C131" t="str">
            <v>c¸i</v>
          </cell>
          <cell r="D131">
            <v>30000</v>
          </cell>
        </row>
        <row r="132">
          <cell r="A132">
            <v>128</v>
          </cell>
          <cell r="B132" t="str">
            <v>ChËu thñy tinh</v>
          </cell>
          <cell r="C132" t="str">
            <v>c¸i</v>
          </cell>
          <cell r="D132">
            <v>30000</v>
          </cell>
        </row>
        <row r="133">
          <cell r="A133">
            <v>129</v>
          </cell>
          <cell r="B133" t="str">
            <v>ChËu thñy tinh F 20cm</v>
          </cell>
          <cell r="C133" t="str">
            <v>c¸i</v>
          </cell>
          <cell r="D133">
            <v>30000</v>
          </cell>
        </row>
        <row r="134">
          <cell r="A134">
            <v>130</v>
          </cell>
          <cell r="B134" t="str">
            <v>Chïy vaxiliep</v>
          </cell>
          <cell r="C134" t="str">
            <v>c¸i</v>
          </cell>
          <cell r="D134">
            <v>200000</v>
          </cell>
        </row>
        <row r="135">
          <cell r="A135">
            <v>131</v>
          </cell>
          <cell r="B135" t="str">
            <v>Choßng c¸nh tr¸ng hîp kim cøng</v>
          </cell>
          <cell r="C135" t="str">
            <v>c¸i</v>
          </cell>
          <cell r="D135">
            <v>500000</v>
          </cell>
        </row>
        <row r="136">
          <cell r="A136">
            <v>132</v>
          </cell>
          <cell r="B136" t="str">
            <v>Cßi ®o n­íc</v>
          </cell>
          <cell r="C136" t="str">
            <v>c¸i</v>
          </cell>
          <cell r="D136">
            <v>10000</v>
          </cell>
        </row>
        <row r="137">
          <cell r="A137">
            <v>133</v>
          </cell>
          <cell r="B137" t="str">
            <v>Cùc thu sãng däc</v>
          </cell>
          <cell r="C137" t="str">
            <v>chiÕc</v>
          </cell>
          <cell r="D137">
            <v>250000</v>
          </cell>
        </row>
        <row r="138">
          <cell r="A138">
            <v>134</v>
          </cell>
          <cell r="B138" t="str">
            <v>Cùc thu sãng ngang</v>
          </cell>
          <cell r="C138" t="str">
            <v>chiÕc</v>
          </cell>
          <cell r="D138">
            <v>300000</v>
          </cell>
        </row>
        <row r="139">
          <cell r="A139">
            <v>135</v>
          </cell>
          <cell r="B139" t="str">
            <v>Cuèc chim</v>
          </cell>
          <cell r="C139" t="str">
            <v>c¸i</v>
          </cell>
          <cell r="D139">
            <v>20000</v>
          </cell>
        </row>
        <row r="140">
          <cell r="A140">
            <v>136</v>
          </cell>
          <cell r="B140" t="str">
            <v>D©y ®iÖn</v>
          </cell>
          <cell r="C140" t="str">
            <v>m</v>
          </cell>
          <cell r="D140">
            <v>8000</v>
          </cell>
        </row>
        <row r="141">
          <cell r="A141">
            <v>137</v>
          </cell>
          <cell r="B141" t="str">
            <v>D©y ®iÖn næ m×n</v>
          </cell>
          <cell r="C141" t="str">
            <v>m</v>
          </cell>
          <cell r="D141">
            <v>8000</v>
          </cell>
        </row>
        <row r="142">
          <cell r="A142">
            <v>138</v>
          </cell>
          <cell r="B142" t="str">
            <v>D©y ®iÖn sóp</v>
          </cell>
          <cell r="C142" t="str">
            <v>m</v>
          </cell>
          <cell r="D142">
            <v>20000</v>
          </cell>
        </row>
        <row r="143">
          <cell r="A143">
            <v>139</v>
          </cell>
          <cell r="B143" t="str">
            <v>D©y ®o</v>
          </cell>
          <cell r="C143" t="str">
            <v>m</v>
          </cell>
          <cell r="D143">
            <v>8000</v>
          </cell>
        </row>
        <row r="144">
          <cell r="A144">
            <v>140</v>
          </cell>
          <cell r="B144" t="str">
            <v>D©y ®Þa chÊn</v>
          </cell>
          <cell r="C144" t="str">
            <v>m</v>
          </cell>
          <cell r="D144">
            <v>3500</v>
          </cell>
        </row>
        <row r="145">
          <cell r="A145">
            <v>141</v>
          </cell>
          <cell r="B145" t="str">
            <v>D©y ®Þa vËt lý (thu, ph¸t)</v>
          </cell>
          <cell r="C145" t="str">
            <v>m</v>
          </cell>
          <cell r="D145">
            <v>3500</v>
          </cell>
        </row>
        <row r="146">
          <cell r="A146">
            <v>142</v>
          </cell>
          <cell r="B146" t="str">
            <v>D©y c¸p §K 3 mm</v>
          </cell>
          <cell r="C146" t="str">
            <v>m</v>
          </cell>
          <cell r="D146">
            <v>8000</v>
          </cell>
        </row>
        <row r="147">
          <cell r="A147">
            <v>143</v>
          </cell>
          <cell r="B147" t="str">
            <v>D©y c¸p ®iÖn 3 pha</v>
          </cell>
          <cell r="C147" t="str">
            <v>m</v>
          </cell>
          <cell r="D147">
            <v>20000</v>
          </cell>
        </row>
        <row r="148">
          <cell r="A148">
            <v>144</v>
          </cell>
          <cell r="B148" t="str">
            <v>D©y cao su F 8ml (®Ó lµm thÊm vµ b·o hßa n­íc)</v>
          </cell>
          <cell r="C148" t="str">
            <v>m</v>
          </cell>
          <cell r="D148">
            <v>12000</v>
          </cell>
        </row>
        <row r="149">
          <cell r="A149">
            <v>145</v>
          </cell>
          <cell r="B149" t="str">
            <v>D©y thÐp F 2-3</v>
          </cell>
          <cell r="C149" t="str">
            <v>kg</v>
          </cell>
          <cell r="D149">
            <v>5000</v>
          </cell>
        </row>
        <row r="150">
          <cell r="A150">
            <v>146</v>
          </cell>
          <cell r="B150" t="str">
            <v>D©y thÐp vµ ®inh 5cm</v>
          </cell>
          <cell r="C150" t="str">
            <v>kg</v>
          </cell>
          <cell r="D150">
            <v>5000</v>
          </cell>
        </row>
        <row r="151">
          <cell r="A151">
            <v>147</v>
          </cell>
          <cell r="B151" t="str">
            <v>Dao rùa chÆt ®Êt</v>
          </cell>
          <cell r="C151" t="str">
            <v>c¸i</v>
          </cell>
          <cell r="D151">
            <v>30000</v>
          </cell>
        </row>
        <row r="152">
          <cell r="A152">
            <v>148</v>
          </cell>
          <cell r="B152" t="str">
            <v>Dao g¹t ®Êt</v>
          </cell>
          <cell r="C152" t="str">
            <v>c¸i</v>
          </cell>
          <cell r="D152">
            <v>30000</v>
          </cell>
        </row>
        <row r="153">
          <cell r="A153">
            <v>149</v>
          </cell>
          <cell r="B153" t="str">
            <v>Dao gät ®Êt</v>
          </cell>
          <cell r="C153" t="str">
            <v>c¸i</v>
          </cell>
          <cell r="D153">
            <v>30000</v>
          </cell>
        </row>
        <row r="154">
          <cell r="A154">
            <v>150</v>
          </cell>
          <cell r="B154" t="str">
            <v>Dao luyÖn ®Êt</v>
          </cell>
          <cell r="C154" t="str">
            <v>c¸i</v>
          </cell>
          <cell r="D154">
            <v>30000</v>
          </cell>
        </row>
        <row r="155">
          <cell r="A155">
            <v>151</v>
          </cell>
          <cell r="B155" t="str">
            <v>Dao nÐn, dao c¾t</v>
          </cell>
          <cell r="C155" t="str">
            <v>c¸i</v>
          </cell>
          <cell r="D155">
            <v>30000</v>
          </cell>
        </row>
        <row r="156">
          <cell r="A156">
            <v>152</v>
          </cell>
          <cell r="B156" t="str">
            <v>Dao vßng hîp kim</v>
          </cell>
          <cell r="C156" t="str">
            <v>c¸i</v>
          </cell>
          <cell r="D156">
            <v>30000</v>
          </cell>
        </row>
        <row r="157">
          <cell r="A157">
            <v>153</v>
          </cell>
          <cell r="B157" t="str">
            <v>Dao vßng nÐn</v>
          </cell>
          <cell r="C157" t="str">
            <v>c¸i</v>
          </cell>
          <cell r="D157">
            <v>30000</v>
          </cell>
        </row>
        <row r="158">
          <cell r="A158">
            <v>154</v>
          </cell>
          <cell r="B158" t="str">
            <v>Dao vßng thÊm</v>
          </cell>
          <cell r="C158" t="str">
            <v>c¸i</v>
          </cell>
          <cell r="D158">
            <v>30000</v>
          </cell>
        </row>
        <row r="159">
          <cell r="A159">
            <v>155</v>
          </cell>
          <cell r="B159" t="str">
            <v>DÇm I300 - 350 dµi h¬n 3,5m</v>
          </cell>
          <cell r="C159" t="str">
            <v>kg</v>
          </cell>
          <cell r="D159">
            <v>5000</v>
          </cell>
        </row>
        <row r="160">
          <cell r="A160">
            <v>156</v>
          </cell>
          <cell r="B160" t="str">
            <v>DÇu ®iezel</v>
          </cell>
          <cell r="C160" t="str">
            <v>kg</v>
          </cell>
          <cell r="D160">
            <v>5000</v>
          </cell>
        </row>
        <row r="161">
          <cell r="A161">
            <v>157</v>
          </cell>
          <cell r="B161" t="str">
            <v>DÇu c«ng nghiÖp 20</v>
          </cell>
          <cell r="C161" t="str">
            <v>kg</v>
          </cell>
          <cell r="D161">
            <v>8000</v>
          </cell>
        </row>
        <row r="162">
          <cell r="A162">
            <v>158</v>
          </cell>
          <cell r="B162" t="str">
            <v>DÇu kÝch</v>
          </cell>
          <cell r="C162" t="str">
            <v>kg</v>
          </cell>
          <cell r="D162">
            <v>8000</v>
          </cell>
        </row>
        <row r="163">
          <cell r="A163">
            <v>159</v>
          </cell>
          <cell r="B163" t="str">
            <v>DÇu mì phô</v>
          </cell>
          <cell r="C163" t="str">
            <v>kg</v>
          </cell>
          <cell r="D163">
            <v>5000</v>
          </cell>
        </row>
        <row r="164">
          <cell r="A164">
            <v>160</v>
          </cell>
          <cell r="B164" t="str">
            <v>Dông cô thÝ nghiÖm ®Çm nÐn</v>
          </cell>
          <cell r="C164" t="str">
            <v>bé</v>
          </cell>
          <cell r="D164">
            <v>300000</v>
          </cell>
        </row>
        <row r="165">
          <cell r="A165">
            <v>161</v>
          </cell>
          <cell r="B165" t="str">
            <v>Dông cô x¸c ®Þnh ®é tan r·</v>
          </cell>
          <cell r="C165" t="str">
            <v>c¸i</v>
          </cell>
          <cell r="D165">
            <v>400000</v>
          </cell>
        </row>
        <row r="166">
          <cell r="A166">
            <v>162</v>
          </cell>
          <cell r="B166" t="str">
            <v>Dông cô x¸c ®Þnh tr­¬ng në</v>
          </cell>
          <cell r="C166" t="str">
            <v>c¸i</v>
          </cell>
          <cell r="D166">
            <v>1500000</v>
          </cell>
        </row>
        <row r="167">
          <cell r="A167">
            <v>163</v>
          </cell>
          <cell r="B167" t="str">
            <v>Dông cô x¸c ®Þnh gãc nghØ cña c¸t</v>
          </cell>
          <cell r="C167" t="str">
            <v>bé</v>
          </cell>
          <cell r="D167">
            <v>200000</v>
          </cell>
        </row>
        <row r="168">
          <cell r="A168">
            <v>164</v>
          </cell>
          <cell r="B168" t="str">
            <v>èng ®o thÝ nghiÖm</v>
          </cell>
          <cell r="C168" t="str">
            <v>c¸i</v>
          </cell>
          <cell r="D168">
            <v>50000</v>
          </cell>
        </row>
        <row r="169">
          <cell r="A169">
            <v>165</v>
          </cell>
          <cell r="B169" t="str">
            <v>èng ®ong thñy tinh 1000ml</v>
          </cell>
          <cell r="C169" t="str">
            <v>c¸i</v>
          </cell>
          <cell r="D169">
            <v>50000</v>
          </cell>
        </row>
        <row r="170">
          <cell r="A170">
            <v>166</v>
          </cell>
          <cell r="B170" t="str">
            <v>èng ®ong thñy tinh 1000ml, 500ml, 200ml</v>
          </cell>
          <cell r="C170" t="str">
            <v>c¸i</v>
          </cell>
          <cell r="D170">
            <v>50000</v>
          </cell>
        </row>
        <row r="171">
          <cell r="A171">
            <v>167</v>
          </cell>
          <cell r="B171" t="str">
            <v>èng ®Þnh t©m cè ®Þnh d¹ng Thôy sü</v>
          </cell>
          <cell r="C171" t="str">
            <v>c¸i</v>
          </cell>
          <cell r="D171">
            <v>50000</v>
          </cell>
        </row>
        <row r="172">
          <cell r="A172">
            <v>168</v>
          </cell>
          <cell r="B172" t="str">
            <v>èng cao su dÉn n­íc</v>
          </cell>
          <cell r="C172" t="str">
            <v>m</v>
          </cell>
          <cell r="D172">
            <v>5000</v>
          </cell>
        </row>
        <row r="173">
          <cell r="A173">
            <v>169</v>
          </cell>
          <cell r="B173" t="str">
            <v>èng cao su dÉn n­íc F 16mm</v>
          </cell>
          <cell r="C173" t="str">
            <v>m</v>
          </cell>
          <cell r="D173">
            <v>5000</v>
          </cell>
        </row>
        <row r="174">
          <cell r="A174">
            <v>170</v>
          </cell>
          <cell r="B174" t="str">
            <v>èng cao su F 16 - F 18mm</v>
          </cell>
          <cell r="C174" t="str">
            <v>m</v>
          </cell>
          <cell r="D174">
            <v>5000</v>
          </cell>
        </row>
        <row r="175">
          <cell r="A175">
            <v>171</v>
          </cell>
          <cell r="B175" t="str">
            <v>èng cao su mÒm</v>
          </cell>
          <cell r="C175" t="str">
            <v>m</v>
          </cell>
          <cell r="D175">
            <v>5000</v>
          </cell>
        </row>
        <row r="176">
          <cell r="A176">
            <v>172</v>
          </cell>
          <cell r="B176" t="str">
            <v>èng chèng</v>
          </cell>
          <cell r="C176" t="str">
            <v>m</v>
          </cell>
          <cell r="D176">
            <v>8000</v>
          </cell>
        </row>
        <row r="177">
          <cell r="A177">
            <v>173</v>
          </cell>
          <cell r="B177" t="str">
            <v>èng chuÈn ®é 25ml</v>
          </cell>
          <cell r="C177" t="str">
            <v>c¸i</v>
          </cell>
          <cell r="D177">
            <v>60000</v>
          </cell>
        </row>
        <row r="178">
          <cell r="A178">
            <v>174</v>
          </cell>
          <cell r="B178" t="str">
            <v>èng day ®ång trôc F 25 &amp; F 50</v>
          </cell>
          <cell r="C178" t="str">
            <v>bé</v>
          </cell>
          <cell r="D178">
            <v>200000</v>
          </cell>
        </row>
        <row r="179">
          <cell r="A179">
            <v>175</v>
          </cell>
          <cell r="B179" t="str">
            <v>èng hót thñy tinh (2-100)ml</v>
          </cell>
          <cell r="C179" t="str">
            <v>c¸i</v>
          </cell>
          <cell r="D179">
            <v>50000</v>
          </cell>
        </row>
        <row r="180">
          <cell r="A180">
            <v>176</v>
          </cell>
          <cell r="B180" t="str">
            <v>èng kÏm F 32</v>
          </cell>
          <cell r="C180" t="str">
            <v>m</v>
          </cell>
          <cell r="D180">
            <v>20000</v>
          </cell>
        </row>
        <row r="181">
          <cell r="A181">
            <v>177</v>
          </cell>
          <cell r="B181" t="str">
            <v>èng läc l­íi ®ång (F 100 - F 200)mm</v>
          </cell>
          <cell r="C181" t="str">
            <v>m</v>
          </cell>
          <cell r="D181">
            <v>50000</v>
          </cell>
        </row>
        <row r="182">
          <cell r="A182">
            <v>178</v>
          </cell>
          <cell r="B182" t="str">
            <v>èng mÉu</v>
          </cell>
          <cell r="C182" t="str">
            <v>èng</v>
          </cell>
          <cell r="D182">
            <v>300000</v>
          </cell>
        </row>
        <row r="183">
          <cell r="A183">
            <v>179</v>
          </cell>
          <cell r="B183" t="str">
            <v>èng mÉu ®¬n</v>
          </cell>
          <cell r="C183" t="str">
            <v>m</v>
          </cell>
          <cell r="D183">
            <v>300000</v>
          </cell>
        </row>
        <row r="184">
          <cell r="A184">
            <v>180</v>
          </cell>
          <cell r="B184" t="str">
            <v>èng mÉu kÐp</v>
          </cell>
          <cell r="C184" t="str">
            <v>c¸i</v>
          </cell>
          <cell r="D184">
            <v>1200000</v>
          </cell>
        </row>
        <row r="185">
          <cell r="A185">
            <v>181</v>
          </cell>
          <cell r="B185" t="str">
            <v>èng mÉu nguyªn d¹ng</v>
          </cell>
          <cell r="C185" t="str">
            <v>m</v>
          </cell>
          <cell r="D185">
            <v>600000</v>
          </cell>
        </row>
        <row r="186">
          <cell r="A186">
            <v>182</v>
          </cell>
          <cell r="B186" t="str">
            <v>èng mÉu xo¾n</v>
          </cell>
          <cell r="C186" t="str">
            <v>m</v>
          </cell>
          <cell r="D186">
            <v>600000</v>
          </cell>
        </row>
        <row r="187">
          <cell r="A187">
            <v>183</v>
          </cell>
          <cell r="B187" t="str">
            <v>èng móc n­íc dµi 2m</v>
          </cell>
          <cell r="C187" t="str">
            <v>c¸i</v>
          </cell>
          <cell r="D187">
            <v>50000</v>
          </cell>
        </row>
        <row r="188">
          <cell r="A188">
            <v>184</v>
          </cell>
          <cell r="B188" t="str">
            <v>èng ngoµi F 16</v>
          </cell>
          <cell r="C188" t="str">
            <v>m</v>
          </cell>
          <cell r="D188">
            <v>10000</v>
          </cell>
        </row>
        <row r="189">
          <cell r="A189">
            <v>185</v>
          </cell>
          <cell r="B189" t="str">
            <v>èng n­íc F 50</v>
          </cell>
          <cell r="C189" t="str">
            <v>m</v>
          </cell>
          <cell r="D189">
            <v>20000</v>
          </cell>
        </row>
        <row r="190">
          <cell r="A190">
            <v>186</v>
          </cell>
          <cell r="B190" t="str">
            <v>èng sóng + qu¶ ®¹n</v>
          </cell>
          <cell r="C190" t="str">
            <v>chiÕc</v>
          </cell>
          <cell r="D190">
            <v>2000000</v>
          </cell>
        </row>
        <row r="191">
          <cell r="A191">
            <v>187</v>
          </cell>
          <cell r="B191" t="str">
            <v>èng tæ ong dµi 1m</v>
          </cell>
          <cell r="C191" t="str">
            <v>èng</v>
          </cell>
          <cell r="D191">
            <v>100000</v>
          </cell>
        </row>
        <row r="192">
          <cell r="A192">
            <v>188</v>
          </cell>
          <cell r="B192" t="str">
            <v>èng thñy tinh ch÷ T F 8</v>
          </cell>
          <cell r="C192" t="str">
            <v>c¸i</v>
          </cell>
          <cell r="D192">
            <v>50000</v>
          </cell>
        </row>
        <row r="193">
          <cell r="A193">
            <v>189</v>
          </cell>
          <cell r="B193" t="str">
            <v>èng thñy tinh F 8ml dµi 1m lµm thÊm</v>
          </cell>
          <cell r="C193" t="str">
            <v>c¸i</v>
          </cell>
          <cell r="D193">
            <v>50000</v>
          </cell>
        </row>
        <row r="194">
          <cell r="A194">
            <v>190</v>
          </cell>
          <cell r="B194" t="str">
            <v>èng trong F 42 (cÇn khoan)</v>
          </cell>
          <cell r="C194" t="str">
            <v>m</v>
          </cell>
          <cell r="D194">
            <v>50000</v>
          </cell>
        </row>
        <row r="195">
          <cell r="A195">
            <v>191</v>
          </cell>
          <cell r="B195" t="str">
            <v>èng x¸c ®Þnh chuyÓn dÞch</v>
          </cell>
          <cell r="C195" t="str">
            <v>c¸i</v>
          </cell>
          <cell r="D195">
            <v>50000</v>
          </cell>
        </row>
        <row r="196">
          <cell r="A196">
            <v>192</v>
          </cell>
          <cell r="B196" t="str">
            <v>G¹ch chØ</v>
          </cell>
          <cell r="C196" t="str">
            <v>viªn</v>
          </cell>
          <cell r="D196">
            <v>300</v>
          </cell>
        </row>
        <row r="197">
          <cell r="A197">
            <v>193</v>
          </cell>
          <cell r="B197" t="str">
            <v>Gç chèng nhãm V F 18</v>
          </cell>
          <cell r="C197" t="str">
            <v>m3</v>
          </cell>
          <cell r="D197">
            <v>1500000</v>
          </cell>
        </row>
        <row r="198">
          <cell r="A198">
            <v>194</v>
          </cell>
          <cell r="B198" t="str">
            <v>Gç d¸n 40</v>
          </cell>
          <cell r="C198" t="str">
            <v>m2</v>
          </cell>
          <cell r="D198">
            <v>25000</v>
          </cell>
        </row>
        <row r="199">
          <cell r="A199">
            <v>195</v>
          </cell>
          <cell r="B199" t="str">
            <v>Gç dÇu 25</v>
          </cell>
          <cell r="C199" t="str">
            <v>m2</v>
          </cell>
          <cell r="D199">
            <v>25000</v>
          </cell>
        </row>
        <row r="200">
          <cell r="A200">
            <v>196</v>
          </cell>
          <cell r="B200" t="str">
            <v>Gç nhãm V</v>
          </cell>
          <cell r="C200" t="str">
            <v>m3</v>
          </cell>
          <cell r="D200">
            <v>1500000</v>
          </cell>
        </row>
        <row r="201">
          <cell r="A201">
            <v>197</v>
          </cell>
          <cell r="B201" t="str">
            <v>Gç tÊm</v>
          </cell>
          <cell r="C201" t="str">
            <v>m3</v>
          </cell>
          <cell r="D201">
            <v>2000000</v>
          </cell>
        </row>
        <row r="202">
          <cell r="A202">
            <v>198</v>
          </cell>
          <cell r="B202" t="str">
            <v>Gç v¸n 4 ph©n</v>
          </cell>
          <cell r="C202" t="str">
            <v>m3</v>
          </cell>
          <cell r="D202">
            <v>2000000</v>
          </cell>
        </row>
        <row r="203">
          <cell r="A203">
            <v>199</v>
          </cell>
          <cell r="B203" t="str">
            <v>Gç xÎ nhãm V</v>
          </cell>
          <cell r="C203" t="str">
            <v>m3</v>
          </cell>
          <cell r="D203">
            <v>1500000</v>
          </cell>
        </row>
        <row r="204">
          <cell r="A204">
            <v>200</v>
          </cell>
          <cell r="B204" t="str">
            <v>Ghen cao su F 63</v>
          </cell>
          <cell r="C204" t="str">
            <v>m</v>
          </cell>
          <cell r="D204">
            <v>10000</v>
          </cell>
        </row>
        <row r="205">
          <cell r="A205">
            <v>201</v>
          </cell>
          <cell r="B205" t="str">
            <v>Ghen kim lo¹i F 63</v>
          </cell>
          <cell r="C205" t="str">
            <v>m</v>
          </cell>
          <cell r="D205">
            <v>25000</v>
          </cell>
        </row>
        <row r="206">
          <cell r="A206">
            <v>202</v>
          </cell>
          <cell r="B206" t="str">
            <v>Gi¸ èng nghiÖm</v>
          </cell>
          <cell r="C206" t="str">
            <v>c¸i</v>
          </cell>
          <cell r="D206">
            <v>150000</v>
          </cell>
        </row>
        <row r="207">
          <cell r="A207">
            <v>203</v>
          </cell>
          <cell r="B207" t="str">
            <v>Gi¸ gç lµm thÊm</v>
          </cell>
          <cell r="C207" t="str">
            <v>c¸i</v>
          </cell>
          <cell r="D207">
            <v>150000</v>
          </cell>
        </row>
        <row r="208">
          <cell r="A208">
            <v>204</v>
          </cell>
          <cell r="B208" t="str">
            <v>GiÊy ®¨ng ký ®o ®¹c</v>
          </cell>
          <cell r="C208" t="str">
            <v>tê</v>
          </cell>
          <cell r="D208">
            <v>200</v>
          </cell>
        </row>
        <row r="209">
          <cell r="A209">
            <v>205</v>
          </cell>
          <cell r="B209" t="str">
            <v>GiÊy ®¸nh m¸y</v>
          </cell>
          <cell r="C209" t="str">
            <v>ram</v>
          </cell>
          <cell r="D209">
            <v>20000</v>
          </cell>
        </row>
        <row r="210">
          <cell r="A210">
            <v>206</v>
          </cell>
          <cell r="B210" t="str">
            <v>GiÊy ¶nh</v>
          </cell>
          <cell r="C210" t="str">
            <v>m</v>
          </cell>
          <cell r="D210">
            <v>50000</v>
          </cell>
        </row>
        <row r="211">
          <cell r="A211">
            <v>207</v>
          </cell>
          <cell r="B211" t="str">
            <v>GiÊy ¶nh khæ 140mm</v>
          </cell>
          <cell r="C211" t="str">
            <v>m</v>
          </cell>
          <cell r="D211">
            <v>100000</v>
          </cell>
        </row>
        <row r="212">
          <cell r="A212">
            <v>208</v>
          </cell>
          <cell r="B212" t="str">
            <v>GiÊy bãng can</v>
          </cell>
          <cell r="C212" t="str">
            <v>m</v>
          </cell>
          <cell r="D212">
            <v>2500</v>
          </cell>
        </row>
        <row r="213">
          <cell r="A213">
            <v>209</v>
          </cell>
          <cell r="B213" t="str">
            <v>GiÊy bãng can</v>
          </cell>
          <cell r="C213" t="str">
            <v>m2</v>
          </cell>
          <cell r="D213">
            <v>3000</v>
          </cell>
        </row>
        <row r="214">
          <cell r="A214">
            <v>210</v>
          </cell>
          <cell r="B214" t="str">
            <v>GiÊy can</v>
          </cell>
          <cell r="C214" t="str">
            <v>cuén</v>
          </cell>
          <cell r="D214">
            <v>200000</v>
          </cell>
        </row>
        <row r="215">
          <cell r="A215">
            <v>211</v>
          </cell>
          <cell r="B215" t="str">
            <v>GiÊy can</v>
          </cell>
          <cell r="C215" t="str">
            <v>m</v>
          </cell>
          <cell r="D215">
            <v>2500</v>
          </cell>
        </row>
        <row r="216">
          <cell r="A216">
            <v>212</v>
          </cell>
          <cell r="B216" t="str">
            <v>GiÊy can cao 0,3m</v>
          </cell>
          <cell r="C216" t="str">
            <v>m</v>
          </cell>
          <cell r="D216">
            <v>2500</v>
          </cell>
        </row>
        <row r="217">
          <cell r="A217">
            <v>213</v>
          </cell>
          <cell r="B217" t="str">
            <v>GiÊy Croki</v>
          </cell>
          <cell r="C217" t="str">
            <v>tê</v>
          </cell>
          <cell r="D217">
            <v>3400</v>
          </cell>
        </row>
        <row r="218">
          <cell r="A218">
            <v>214</v>
          </cell>
          <cell r="B218" t="str">
            <v>GiÊy gãi mÉu</v>
          </cell>
          <cell r="C218" t="str">
            <v>ram</v>
          </cell>
          <cell r="D218">
            <v>22000</v>
          </cell>
        </row>
        <row r="219">
          <cell r="A219">
            <v>215</v>
          </cell>
          <cell r="B219" t="str">
            <v>GiÊy in</v>
          </cell>
          <cell r="C219" t="str">
            <v>m2</v>
          </cell>
          <cell r="D219">
            <v>5000</v>
          </cell>
        </row>
        <row r="220">
          <cell r="A220">
            <v>216</v>
          </cell>
          <cell r="B220" t="str">
            <v>GiÊy kÎ ly</v>
          </cell>
          <cell r="C220" t="str">
            <v>m</v>
          </cell>
          <cell r="D220">
            <v>2600</v>
          </cell>
        </row>
        <row r="221">
          <cell r="A221">
            <v>217</v>
          </cell>
          <cell r="B221" t="str">
            <v>GiÊy kÎ ly</v>
          </cell>
          <cell r="C221" t="str">
            <v>tê</v>
          </cell>
          <cell r="D221">
            <v>2600</v>
          </cell>
        </row>
        <row r="222">
          <cell r="A222">
            <v>218</v>
          </cell>
          <cell r="B222" t="str">
            <v>GiÊy kÎ ly cao 0,3m</v>
          </cell>
          <cell r="C222" t="str">
            <v>m</v>
          </cell>
          <cell r="D222">
            <v>2600</v>
          </cell>
        </row>
        <row r="223">
          <cell r="A223">
            <v>219</v>
          </cell>
          <cell r="B223" t="str">
            <v>GiÊy kÎ ngang</v>
          </cell>
          <cell r="C223" t="str">
            <v>quyÓn</v>
          </cell>
          <cell r="D223">
            <v>2000</v>
          </cell>
        </row>
        <row r="224">
          <cell r="A224">
            <v>220</v>
          </cell>
          <cell r="B224" t="str">
            <v>GiÊy tr¾ng</v>
          </cell>
          <cell r="C224" t="str">
            <v>tËp</v>
          </cell>
          <cell r="D224">
            <v>2000</v>
          </cell>
        </row>
        <row r="225">
          <cell r="A225">
            <v>221</v>
          </cell>
          <cell r="B225" t="str">
            <v>GiÊy vÏ</v>
          </cell>
          <cell r="C225" t="str">
            <v>tê</v>
          </cell>
          <cell r="D225">
            <v>5000</v>
          </cell>
        </row>
        <row r="226">
          <cell r="A226">
            <v>222</v>
          </cell>
          <cell r="B226" t="str">
            <v>GiÊy vÏ b×nh ®å phao</v>
          </cell>
          <cell r="C226" t="str">
            <v>tê</v>
          </cell>
          <cell r="D226">
            <v>5000</v>
          </cell>
        </row>
        <row r="227">
          <cell r="A227">
            <v>223</v>
          </cell>
          <cell r="B227" t="str">
            <v>GiÊy vÏ b×nh ®å phao</v>
          </cell>
          <cell r="C227" t="str">
            <v>tê</v>
          </cell>
          <cell r="D227">
            <v>5000</v>
          </cell>
        </row>
        <row r="228">
          <cell r="A228">
            <v>224</v>
          </cell>
          <cell r="B228" t="str">
            <v>GiÊy vÏ b¶n ®å (50 x 50)</v>
          </cell>
          <cell r="C228" t="str">
            <v>tê</v>
          </cell>
          <cell r="D228">
            <v>5000</v>
          </cell>
        </row>
        <row r="229">
          <cell r="A229">
            <v>225</v>
          </cell>
          <cell r="B229" t="str">
            <v>GiÊy viÕt</v>
          </cell>
          <cell r="C229" t="str">
            <v>tËp</v>
          </cell>
          <cell r="D229">
            <v>2000</v>
          </cell>
        </row>
        <row r="230">
          <cell r="A230">
            <v>226</v>
          </cell>
          <cell r="B230" t="str">
            <v>Hãa chÊt</v>
          </cell>
          <cell r="C230" t="str">
            <v>kg</v>
          </cell>
          <cell r="D230">
            <v>40000</v>
          </cell>
        </row>
        <row r="231">
          <cell r="A231">
            <v>227</v>
          </cell>
          <cell r="B231" t="str">
            <v>Hãa chÊt (HCL, axetylen)</v>
          </cell>
          <cell r="C231" t="str">
            <v>kg</v>
          </cell>
          <cell r="D231">
            <v>40000</v>
          </cell>
        </row>
        <row r="232">
          <cell r="A232">
            <v>228</v>
          </cell>
          <cell r="B232" t="str">
            <v>Hãa chÊt c¸c lo¹i</v>
          </cell>
          <cell r="C232" t="str">
            <v>gam</v>
          </cell>
          <cell r="D232">
            <v>40</v>
          </cell>
        </row>
        <row r="233">
          <cell r="A233">
            <v>229</v>
          </cell>
          <cell r="B233" t="str">
            <v>Hép bét mµu</v>
          </cell>
          <cell r="C233" t="str">
            <v>hép</v>
          </cell>
          <cell r="D233">
            <v>15000</v>
          </cell>
        </row>
        <row r="234">
          <cell r="A234">
            <v>230</v>
          </cell>
          <cell r="B234" t="str">
            <v>Hép bót d¹ mµu</v>
          </cell>
          <cell r="C234" t="str">
            <v>hép</v>
          </cell>
          <cell r="D234">
            <v>15000</v>
          </cell>
        </row>
        <row r="235">
          <cell r="A235">
            <v>231</v>
          </cell>
          <cell r="B235" t="str">
            <v>Hép gç ®ùng mÉu</v>
          </cell>
          <cell r="C235" t="str">
            <v>hép</v>
          </cell>
          <cell r="D235">
            <v>8000</v>
          </cell>
        </row>
        <row r="236">
          <cell r="A236">
            <v>232</v>
          </cell>
          <cell r="B236" t="str">
            <v>Hép gç ®ùng mÉu 400 x 400 x 400</v>
          </cell>
          <cell r="C236" t="str">
            <v>hép</v>
          </cell>
          <cell r="D236">
            <v>35000</v>
          </cell>
        </row>
        <row r="237">
          <cell r="A237">
            <v>233</v>
          </cell>
          <cell r="B237" t="str">
            <v>Hép gç 24 « ®ùng mÉu l­u</v>
          </cell>
          <cell r="C237" t="str">
            <v>hép</v>
          </cell>
          <cell r="D237">
            <v>45000</v>
          </cell>
        </row>
        <row r="238">
          <cell r="A238">
            <v>234</v>
          </cell>
          <cell r="B238" t="str">
            <v>Hép gç 2 ng¨n dµi 1m</v>
          </cell>
          <cell r="C238" t="str">
            <v>hép</v>
          </cell>
          <cell r="D238">
            <v>15000</v>
          </cell>
        </row>
        <row r="239">
          <cell r="A239">
            <v>235</v>
          </cell>
          <cell r="B239" t="str">
            <v>Hép n¨ng l­îng</v>
          </cell>
          <cell r="C239" t="str">
            <v>hép</v>
          </cell>
          <cell r="D239">
            <v>500000</v>
          </cell>
        </row>
        <row r="240">
          <cell r="A240">
            <v>236</v>
          </cell>
          <cell r="B240" t="str">
            <v>Hép nh«m nhá</v>
          </cell>
          <cell r="C240" t="str">
            <v>hép</v>
          </cell>
          <cell r="D240">
            <v>8000</v>
          </cell>
        </row>
        <row r="241">
          <cell r="A241">
            <v>237</v>
          </cell>
          <cell r="B241" t="str">
            <v>Hép t«n 200 x 200 x 1</v>
          </cell>
          <cell r="C241" t="str">
            <v>hép</v>
          </cell>
          <cell r="D241">
            <v>12000</v>
          </cell>
        </row>
        <row r="242">
          <cell r="A242">
            <v>238</v>
          </cell>
          <cell r="B242" t="str">
            <v>Hép t«n 200 x 100 mm</v>
          </cell>
          <cell r="C242" t="str">
            <v>c¸i</v>
          </cell>
          <cell r="D242">
            <v>12000</v>
          </cell>
        </row>
        <row r="243">
          <cell r="A243">
            <v>239</v>
          </cell>
          <cell r="B243" t="str">
            <v>Kali thiocyarat</v>
          </cell>
          <cell r="C243" t="str">
            <v>gam</v>
          </cell>
          <cell r="D243">
            <v>40</v>
          </cell>
        </row>
        <row r="244">
          <cell r="A244">
            <v>240</v>
          </cell>
          <cell r="B244" t="str">
            <v>Khay men</v>
          </cell>
          <cell r="C244" t="str">
            <v>c¸i</v>
          </cell>
          <cell r="D244">
            <v>50000</v>
          </cell>
        </row>
        <row r="245">
          <cell r="A245">
            <v>241</v>
          </cell>
          <cell r="B245" t="str">
            <v>Khay men ch÷ nhËt</v>
          </cell>
          <cell r="C245" t="str">
            <v>c¸i</v>
          </cell>
          <cell r="D245">
            <v>50000</v>
          </cell>
        </row>
        <row r="246">
          <cell r="A246">
            <v>242</v>
          </cell>
          <cell r="B246" t="str">
            <v>Khay men to</v>
          </cell>
          <cell r="C246" t="str">
            <v>c¸i</v>
          </cell>
          <cell r="D246">
            <v>50000</v>
          </cell>
        </row>
        <row r="247">
          <cell r="A247">
            <v>243</v>
          </cell>
          <cell r="B247" t="str">
            <v>Khay men to + nhá</v>
          </cell>
          <cell r="C247" t="str">
            <v>c¸i</v>
          </cell>
          <cell r="D247">
            <v>50000</v>
          </cell>
        </row>
        <row r="248">
          <cell r="A248">
            <v>244</v>
          </cell>
          <cell r="B248" t="str">
            <v>Khay ñ ®Êt</v>
          </cell>
          <cell r="C248" t="str">
            <v>c¸i</v>
          </cell>
          <cell r="D248">
            <v>50000</v>
          </cell>
        </row>
        <row r="249">
          <cell r="A249">
            <v>245</v>
          </cell>
          <cell r="B249" t="str">
            <v>Khu«n t¹o mÉu</v>
          </cell>
          <cell r="C249" t="str">
            <v>c¸i</v>
          </cell>
          <cell r="D249">
            <v>50000</v>
          </cell>
        </row>
        <row r="250">
          <cell r="A250">
            <v>246</v>
          </cell>
          <cell r="B250" t="str">
            <v>KÝnh dÇy 10ly (20 x 40)cm (kÝnh mµi mê)</v>
          </cell>
          <cell r="C250" t="str">
            <v>c¸i</v>
          </cell>
          <cell r="D250">
            <v>50000</v>
          </cell>
        </row>
        <row r="251">
          <cell r="A251">
            <v>247</v>
          </cell>
          <cell r="B251" t="str">
            <v>KÝnh lËp thÓ</v>
          </cell>
          <cell r="C251" t="str">
            <v>c¸i</v>
          </cell>
          <cell r="D251">
            <v>100000</v>
          </cell>
        </row>
        <row r="252">
          <cell r="A252">
            <v>248</v>
          </cell>
          <cell r="B252" t="str">
            <v>KÝnh lóp</v>
          </cell>
          <cell r="C252" t="str">
            <v>c¸i</v>
          </cell>
          <cell r="D252">
            <v>60000</v>
          </cell>
        </row>
        <row r="253">
          <cell r="A253">
            <v>249</v>
          </cell>
          <cell r="B253" t="str">
            <v>KÝnh mµi mê</v>
          </cell>
          <cell r="C253" t="str">
            <v>c¸i</v>
          </cell>
          <cell r="D253">
            <v>50000</v>
          </cell>
        </row>
        <row r="254">
          <cell r="A254">
            <v>250</v>
          </cell>
          <cell r="B254" t="str">
            <v>KÝnh tr¾ng (2x30x50)mm</v>
          </cell>
          <cell r="C254" t="str">
            <v>c¸i</v>
          </cell>
          <cell r="D254">
            <v>50000</v>
          </cell>
        </row>
        <row r="255">
          <cell r="A255">
            <v>251</v>
          </cell>
          <cell r="B255" t="str">
            <v>KÝnh vu«ng 16 x 16</v>
          </cell>
          <cell r="C255" t="str">
            <v>c¸i</v>
          </cell>
          <cell r="D255">
            <v>5000</v>
          </cell>
        </row>
        <row r="256">
          <cell r="A256">
            <v>252</v>
          </cell>
          <cell r="B256" t="str">
            <v>KÝp ®iÖn vi sai</v>
          </cell>
          <cell r="C256" t="str">
            <v>c¸i</v>
          </cell>
          <cell r="D256">
            <v>3200</v>
          </cell>
        </row>
        <row r="257">
          <cell r="A257">
            <v>253</v>
          </cell>
          <cell r="B257" t="str">
            <v>La men</v>
          </cell>
          <cell r="C257" t="str">
            <v>kg</v>
          </cell>
          <cell r="D257">
            <v>15000</v>
          </cell>
        </row>
        <row r="258">
          <cell r="A258">
            <v>254</v>
          </cell>
          <cell r="B258" t="str">
            <v>L­ìi c¾t ®Êt</v>
          </cell>
          <cell r="C258" t="str">
            <v>c¸i</v>
          </cell>
          <cell r="D258">
            <v>30000</v>
          </cell>
        </row>
        <row r="259">
          <cell r="A259">
            <v>255</v>
          </cell>
          <cell r="B259" t="str">
            <v>Mµng buång n­íc F 270</v>
          </cell>
          <cell r="C259" t="str">
            <v>c¸i</v>
          </cell>
          <cell r="D259">
            <v>50000</v>
          </cell>
        </row>
        <row r="260">
          <cell r="A260">
            <v>256</v>
          </cell>
          <cell r="B260" t="str">
            <v>Mèc bªt«ng ®óc s½n</v>
          </cell>
          <cell r="C260" t="str">
            <v>c¸i</v>
          </cell>
          <cell r="D260">
            <v>25000</v>
          </cell>
        </row>
        <row r="261">
          <cell r="A261">
            <v>257</v>
          </cell>
          <cell r="B261" t="str">
            <v>Mia ®o mùc n­íc 150x40x1500</v>
          </cell>
          <cell r="C261" t="str">
            <v>c¸i</v>
          </cell>
          <cell r="D261">
            <v>65000</v>
          </cell>
        </row>
        <row r="262">
          <cell r="A262">
            <v>258</v>
          </cell>
          <cell r="B262" t="str">
            <v>Mòi khoan</v>
          </cell>
          <cell r="C262" t="str">
            <v>c¸i</v>
          </cell>
          <cell r="D262">
            <v>60000</v>
          </cell>
        </row>
        <row r="263">
          <cell r="A263">
            <v>259</v>
          </cell>
          <cell r="B263" t="str">
            <v>Mòi khoan ch÷ thËp F 46</v>
          </cell>
          <cell r="C263" t="str">
            <v>c¸i</v>
          </cell>
          <cell r="D263">
            <v>60000</v>
          </cell>
        </row>
        <row r="264">
          <cell r="A264">
            <v>260</v>
          </cell>
          <cell r="B264" t="str">
            <v>Mòi khoan h×nh xuyÕn g¾n r¨ng hîp kim cøng</v>
          </cell>
          <cell r="C264" t="str">
            <v>c¸i</v>
          </cell>
          <cell r="D264">
            <v>450000</v>
          </cell>
        </row>
        <row r="265">
          <cell r="A265">
            <v>261</v>
          </cell>
          <cell r="B265" t="str">
            <v>Mòi khoan hîp kim</v>
          </cell>
          <cell r="C265" t="str">
            <v>c¸i</v>
          </cell>
          <cell r="D265">
            <v>75000</v>
          </cell>
        </row>
        <row r="266">
          <cell r="A266">
            <v>262</v>
          </cell>
          <cell r="B266" t="str">
            <v>Mòi khoan kim c­¬ng</v>
          </cell>
          <cell r="C266" t="str">
            <v>c¸i</v>
          </cell>
          <cell r="D266">
            <v>1300000</v>
          </cell>
        </row>
        <row r="267">
          <cell r="A267">
            <v>263</v>
          </cell>
          <cell r="B267" t="str">
            <v>Mòi xuyªn</v>
          </cell>
          <cell r="C267" t="str">
            <v>c¸i</v>
          </cell>
          <cell r="D267">
            <v>600000</v>
          </cell>
        </row>
        <row r="268">
          <cell r="A268">
            <v>264</v>
          </cell>
          <cell r="B268" t="str">
            <v>Mòi xuyªn c¾t</v>
          </cell>
          <cell r="C268" t="str">
            <v>c¸i</v>
          </cell>
          <cell r="D268">
            <v>600000</v>
          </cell>
        </row>
        <row r="269">
          <cell r="A269">
            <v>265</v>
          </cell>
          <cell r="B269" t="str">
            <v>Mòi xuyªn h×nh nãn</v>
          </cell>
          <cell r="C269" t="str">
            <v>c¸i</v>
          </cell>
          <cell r="D269">
            <v>600000</v>
          </cell>
        </row>
        <row r="270">
          <cell r="A270">
            <v>266</v>
          </cell>
          <cell r="B270" t="str">
            <v>Mu«i xóc ®Êt</v>
          </cell>
          <cell r="C270" t="str">
            <v>c¸i</v>
          </cell>
          <cell r="D270">
            <v>200000</v>
          </cell>
        </row>
        <row r="271">
          <cell r="A271">
            <v>267</v>
          </cell>
          <cell r="B271" t="str">
            <v>Mùc can</v>
          </cell>
          <cell r="C271" t="str">
            <v>lä</v>
          </cell>
          <cell r="D271">
            <v>15000</v>
          </cell>
        </row>
        <row r="272">
          <cell r="A272">
            <v>268</v>
          </cell>
          <cell r="B272" t="str">
            <v>N¨ng l­îng ®iÖn</v>
          </cell>
          <cell r="C272" t="str">
            <v>kwh</v>
          </cell>
          <cell r="D272">
            <v>800</v>
          </cell>
        </row>
        <row r="273">
          <cell r="A273">
            <v>269</v>
          </cell>
          <cell r="B273" t="str">
            <v>Nåi ¸p suÊt hót ch©n kh«ng (®Ó lµm tû träng-b·o hßa)</v>
          </cell>
          <cell r="C273" t="str">
            <v>c¸i</v>
          </cell>
          <cell r="D273">
            <v>200000</v>
          </cell>
        </row>
        <row r="274">
          <cell r="A274">
            <v>270</v>
          </cell>
          <cell r="B274" t="str">
            <v>Neo 25kg</v>
          </cell>
          <cell r="C274" t="str">
            <v>c¸i</v>
          </cell>
          <cell r="D274">
            <v>290000</v>
          </cell>
        </row>
        <row r="275">
          <cell r="A275">
            <v>271</v>
          </cell>
          <cell r="B275" t="str">
            <v>NhËt ký kh¶o s¸t</v>
          </cell>
          <cell r="C275" t="str">
            <v>quyÓn</v>
          </cell>
          <cell r="D275">
            <v>5000</v>
          </cell>
        </row>
        <row r="276">
          <cell r="A276">
            <v>272</v>
          </cell>
          <cell r="B276" t="str">
            <v>NhiÖt kÕ</v>
          </cell>
          <cell r="C276" t="str">
            <v>c¸i</v>
          </cell>
          <cell r="D276">
            <v>100000</v>
          </cell>
        </row>
        <row r="277">
          <cell r="A277">
            <v>273</v>
          </cell>
          <cell r="B277" t="str">
            <v>NhiÖt kÕ 100oC -1500oC</v>
          </cell>
          <cell r="C277" t="str">
            <v>c¸i</v>
          </cell>
          <cell r="D277">
            <v>120000</v>
          </cell>
        </row>
        <row r="278">
          <cell r="A278">
            <v>274</v>
          </cell>
          <cell r="B278" t="str">
            <v>NhiÖt kÕ 10oC - 600oC</v>
          </cell>
          <cell r="C278" t="str">
            <v>c¸i</v>
          </cell>
          <cell r="D278">
            <v>200000</v>
          </cell>
        </row>
        <row r="279">
          <cell r="A279">
            <v>275</v>
          </cell>
          <cell r="B279" t="str">
            <v>NhiÖt kÕ 50oC, 300oC, 100oC, 200oC</v>
          </cell>
          <cell r="C279" t="str">
            <v>c¸i</v>
          </cell>
          <cell r="D279">
            <v>120000</v>
          </cell>
        </row>
        <row r="280">
          <cell r="A280">
            <v>276</v>
          </cell>
          <cell r="B280" t="str">
            <v>Nhùa ca na ®a</v>
          </cell>
          <cell r="C280" t="str">
            <v>kg</v>
          </cell>
          <cell r="D280">
            <v>20000</v>
          </cell>
        </row>
        <row r="281">
          <cell r="A281">
            <v>277</v>
          </cell>
          <cell r="B281" t="str">
            <v>N­íc cÊt</v>
          </cell>
          <cell r="C281" t="str">
            <v>lÝt</v>
          </cell>
          <cell r="D281">
            <v>15000</v>
          </cell>
        </row>
        <row r="282">
          <cell r="A282">
            <v>278</v>
          </cell>
          <cell r="B282" t="str">
            <v>Nit¬ benzen tinh khiÕt</v>
          </cell>
          <cell r="C282" t="str">
            <v>gam</v>
          </cell>
          <cell r="D282">
            <v>40</v>
          </cell>
        </row>
        <row r="283">
          <cell r="A283">
            <v>279</v>
          </cell>
          <cell r="B283" t="str">
            <v>Nit¬ rat b¹c</v>
          </cell>
          <cell r="C283" t="str">
            <v>gam</v>
          </cell>
          <cell r="D283">
            <v>40</v>
          </cell>
        </row>
        <row r="284">
          <cell r="A284">
            <v>280</v>
          </cell>
          <cell r="B284" t="str">
            <v>Paraphin</v>
          </cell>
          <cell r="C284" t="str">
            <v>kg</v>
          </cell>
          <cell r="D284">
            <v>12000</v>
          </cell>
        </row>
        <row r="285">
          <cell r="A285">
            <v>281</v>
          </cell>
          <cell r="B285" t="str">
            <v>Phao ®o sãng</v>
          </cell>
          <cell r="C285" t="str">
            <v>c¸i</v>
          </cell>
          <cell r="D285">
            <v>300000</v>
          </cell>
        </row>
        <row r="286">
          <cell r="A286">
            <v>282</v>
          </cell>
          <cell r="B286" t="str">
            <v>Phao thö ®é chÆt</v>
          </cell>
          <cell r="C286" t="str">
            <v>bé</v>
          </cell>
          <cell r="D286">
            <v>2000000</v>
          </cell>
        </row>
        <row r="287">
          <cell r="A287">
            <v>283</v>
          </cell>
          <cell r="B287" t="str">
            <v>Phao tû träng kÕ</v>
          </cell>
          <cell r="C287" t="str">
            <v>bé</v>
          </cell>
          <cell r="D287">
            <v>300000</v>
          </cell>
        </row>
        <row r="288">
          <cell r="A288">
            <v>284</v>
          </cell>
          <cell r="B288" t="str">
            <v>Phim + ¶nh mµu 9x12</v>
          </cell>
          <cell r="C288" t="str">
            <v>cuén</v>
          </cell>
          <cell r="D288">
            <v>50000</v>
          </cell>
        </row>
        <row r="289">
          <cell r="A289">
            <v>285</v>
          </cell>
          <cell r="B289" t="str">
            <v>PhÌn s¾t</v>
          </cell>
          <cell r="C289" t="str">
            <v>gam</v>
          </cell>
          <cell r="D289">
            <v>60000</v>
          </cell>
        </row>
        <row r="290">
          <cell r="A290">
            <v>286</v>
          </cell>
          <cell r="B290" t="str">
            <v>PhÔu rãt c¸t</v>
          </cell>
          <cell r="C290" t="str">
            <v>bé</v>
          </cell>
          <cell r="D290">
            <v>200000</v>
          </cell>
        </row>
        <row r="291">
          <cell r="A291">
            <v>287</v>
          </cell>
          <cell r="B291" t="str">
            <v>PhÔu s¾t F 5cm</v>
          </cell>
          <cell r="C291" t="str">
            <v>c¸i</v>
          </cell>
          <cell r="D291">
            <v>5000</v>
          </cell>
        </row>
        <row r="292">
          <cell r="A292">
            <v>288</v>
          </cell>
          <cell r="B292" t="str">
            <v>PhÔu thñy tinh</v>
          </cell>
          <cell r="C292" t="str">
            <v>c¸i</v>
          </cell>
          <cell r="D292">
            <v>6000</v>
          </cell>
        </row>
        <row r="293">
          <cell r="A293">
            <v>289</v>
          </cell>
          <cell r="B293" t="str">
            <v>PhÔu thñy tinh (60-100)mm</v>
          </cell>
          <cell r="C293" t="str">
            <v>c¸i</v>
          </cell>
          <cell r="D293">
            <v>2000</v>
          </cell>
        </row>
        <row r="294">
          <cell r="A294">
            <v>290</v>
          </cell>
          <cell r="B294" t="str">
            <v>Pin ®Ìn</v>
          </cell>
          <cell r="C294" t="str">
            <v>qu¶</v>
          </cell>
          <cell r="D294">
            <v>2000</v>
          </cell>
        </row>
        <row r="295">
          <cell r="A295">
            <v>291</v>
          </cell>
          <cell r="B295" t="str">
            <v>Pin ®o l­u tèc</v>
          </cell>
          <cell r="C295" t="str">
            <v>qu¶</v>
          </cell>
          <cell r="D295">
            <v>1000</v>
          </cell>
        </row>
        <row r="296">
          <cell r="A296">
            <v>292</v>
          </cell>
          <cell r="B296" t="str">
            <v>Pin 1,5V</v>
          </cell>
          <cell r="C296" t="str">
            <v>qu¶</v>
          </cell>
          <cell r="D296">
            <v>500000</v>
          </cell>
        </row>
        <row r="297">
          <cell r="A297">
            <v>293</v>
          </cell>
          <cell r="B297" t="str">
            <v>Pin 69V</v>
          </cell>
          <cell r="C297" t="str">
            <v>hßm</v>
          </cell>
          <cell r="D297">
            <v>800000</v>
          </cell>
        </row>
        <row r="298">
          <cell r="A298">
            <v>294</v>
          </cell>
          <cell r="B298" t="str">
            <v>Pin BTO-45</v>
          </cell>
          <cell r="C298" t="str">
            <v>hßm</v>
          </cell>
          <cell r="D298">
            <v>2000</v>
          </cell>
        </row>
        <row r="299">
          <cell r="A299">
            <v>295</v>
          </cell>
          <cell r="B299" t="str">
            <v>Pin dïng cho ®o n­íc</v>
          </cell>
          <cell r="C299" t="str">
            <v>®«i</v>
          </cell>
          <cell r="D299">
            <v>40000</v>
          </cell>
        </row>
        <row r="300">
          <cell r="A300">
            <v>296</v>
          </cell>
          <cell r="B300" t="str">
            <v>Qu¶ bo cao su</v>
          </cell>
          <cell r="C300" t="str">
            <v>qu¶</v>
          </cell>
          <cell r="D300">
            <v>7000</v>
          </cell>
        </row>
        <row r="301">
          <cell r="A301">
            <v>297</v>
          </cell>
          <cell r="B301" t="str">
            <v>Que hµn</v>
          </cell>
          <cell r="C301" t="str">
            <v>kg</v>
          </cell>
          <cell r="D301">
            <v>5000</v>
          </cell>
        </row>
        <row r="302">
          <cell r="A302">
            <v>298</v>
          </cell>
          <cell r="B302" t="str">
            <v>Que khuÊy ®Êt</v>
          </cell>
          <cell r="C302" t="str">
            <v>c¸i</v>
          </cell>
          <cell r="D302">
            <v>1300000</v>
          </cell>
        </row>
        <row r="303">
          <cell r="A303">
            <v>299</v>
          </cell>
          <cell r="B303" t="str">
            <v>R©y ®Þa chÊt c«ng tr×nh</v>
          </cell>
          <cell r="C303" t="str">
            <v>bé</v>
          </cell>
          <cell r="D303">
            <v>400000</v>
          </cell>
        </row>
        <row r="304">
          <cell r="A304">
            <v>300</v>
          </cell>
          <cell r="B304" t="str">
            <v>R©y ®Þa chÊt c«ng tr×nh (Anh)</v>
          </cell>
          <cell r="C304" t="str">
            <v>bé</v>
          </cell>
          <cell r="D304">
            <v>1500000</v>
          </cell>
        </row>
        <row r="305">
          <cell r="A305">
            <v>301</v>
          </cell>
          <cell r="B305" t="str">
            <v>R©y dông cô ®Çm nÖn</v>
          </cell>
          <cell r="C305" t="str">
            <v>bé</v>
          </cell>
          <cell r="D305">
            <v>1500000</v>
          </cell>
        </row>
        <row r="306">
          <cell r="A306">
            <v>302</v>
          </cell>
          <cell r="B306" t="str">
            <v>Rïa neo phao</v>
          </cell>
          <cell r="C306" t="str">
            <v>c¸i</v>
          </cell>
          <cell r="D306">
            <v>25000</v>
          </cell>
        </row>
        <row r="307">
          <cell r="A307">
            <v>303</v>
          </cell>
          <cell r="B307" t="str">
            <v>S¬n ®á</v>
          </cell>
          <cell r="C307" t="str">
            <v>kg</v>
          </cell>
          <cell r="D307">
            <v>25000</v>
          </cell>
        </row>
        <row r="308">
          <cell r="A308">
            <v>304</v>
          </cell>
          <cell r="B308" t="str">
            <v>S¬n ®á tr¾ng</v>
          </cell>
          <cell r="C308" t="str">
            <v>kg</v>
          </cell>
          <cell r="D308">
            <v>25000</v>
          </cell>
        </row>
        <row r="309">
          <cell r="A309">
            <v>305</v>
          </cell>
          <cell r="B309" t="str">
            <v>S¬n c¸c lo¹i</v>
          </cell>
          <cell r="C309" t="str">
            <v>kg</v>
          </cell>
          <cell r="D309">
            <v>25000</v>
          </cell>
        </row>
        <row r="310">
          <cell r="A310">
            <v>306</v>
          </cell>
          <cell r="B310" t="str">
            <v>S¾t trßn F14</v>
          </cell>
          <cell r="C310" t="str">
            <v>kg</v>
          </cell>
          <cell r="D310">
            <v>5000</v>
          </cell>
        </row>
        <row r="311">
          <cell r="A311">
            <v>307</v>
          </cell>
          <cell r="B311" t="str">
            <v>Sæ ®o</v>
          </cell>
          <cell r="C311" t="str">
            <v>quyÓn</v>
          </cell>
          <cell r="D311">
            <v>2000</v>
          </cell>
        </row>
        <row r="312">
          <cell r="A312">
            <v>308</v>
          </cell>
          <cell r="B312" t="str">
            <v>Sæ ®o ®¹c</v>
          </cell>
          <cell r="C312" t="str">
            <v>quyÓn</v>
          </cell>
          <cell r="D312">
            <v>2000</v>
          </cell>
        </row>
        <row r="313">
          <cell r="A313">
            <v>309</v>
          </cell>
          <cell r="B313" t="str">
            <v>Sæ ®o c¸c lo¹i</v>
          </cell>
          <cell r="C313" t="str">
            <v>quyÓn</v>
          </cell>
          <cell r="D313">
            <v>2000</v>
          </cell>
        </row>
        <row r="314">
          <cell r="A314">
            <v>310</v>
          </cell>
          <cell r="B314" t="str">
            <v>Sæ ®o lón</v>
          </cell>
          <cell r="C314" t="str">
            <v>quyÓn</v>
          </cell>
          <cell r="D314">
            <v>2000</v>
          </cell>
        </row>
        <row r="315">
          <cell r="A315">
            <v>311</v>
          </cell>
          <cell r="B315" t="str">
            <v>Sæ ®o n­íc</v>
          </cell>
          <cell r="C315" t="str">
            <v>quyÓn</v>
          </cell>
          <cell r="D315">
            <v>2000</v>
          </cell>
        </row>
        <row r="316">
          <cell r="A316">
            <v>312</v>
          </cell>
          <cell r="B316" t="str">
            <v>Sæ Ðp n­íc</v>
          </cell>
          <cell r="C316" t="str">
            <v>quyÓn</v>
          </cell>
          <cell r="D316">
            <v>2000</v>
          </cell>
        </row>
        <row r="317">
          <cell r="A317">
            <v>313</v>
          </cell>
          <cell r="B317" t="str">
            <v>Sæ hót n­íc</v>
          </cell>
          <cell r="C317" t="str">
            <v>quyÓn</v>
          </cell>
          <cell r="D317">
            <v>2000</v>
          </cell>
        </row>
        <row r="318">
          <cell r="A318">
            <v>314</v>
          </cell>
          <cell r="B318" t="str">
            <v>Sæ móc n­íc</v>
          </cell>
          <cell r="C318" t="str">
            <v>quyÓn</v>
          </cell>
          <cell r="D318">
            <v>2000</v>
          </cell>
        </row>
        <row r="319">
          <cell r="A319">
            <v>315</v>
          </cell>
          <cell r="B319" t="str">
            <v>Sæ tæng hîp ®é lón</v>
          </cell>
          <cell r="C319" t="str">
            <v>quyÓn</v>
          </cell>
          <cell r="D319">
            <v>2000</v>
          </cell>
        </row>
        <row r="320">
          <cell r="A320">
            <v>316</v>
          </cell>
          <cell r="B320" t="str">
            <v>Xoong nh«m ®un s¸p</v>
          </cell>
          <cell r="C320" t="str">
            <v>c¸i</v>
          </cell>
          <cell r="D320">
            <v>20000</v>
          </cell>
        </row>
        <row r="321">
          <cell r="A321">
            <v>317</v>
          </cell>
          <cell r="B321" t="str">
            <v>Sun f¸t ®ång</v>
          </cell>
          <cell r="C321" t="str">
            <v>kg</v>
          </cell>
          <cell r="D321">
            <v>4000</v>
          </cell>
        </row>
        <row r="322">
          <cell r="A322">
            <v>318</v>
          </cell>
          <cell r="B322" t="str">
            <v>T¹ c¸ gang 100kg</v>
          </cell>
          <cell r="C322" t="str">
            <v>qu¶</v>
          </cell>
          <cell r="D322">
            <v>350000</v>
          </cell>
        </row>
        <row r="323">
          <cell r="A323">
            <v>319</v>
          </cell>
          <cell r="B323" t="str">
            <v>T¹ c¸ gang 50kg</v>
          </cell>
          <cell r="C323" t="str">
            <v>qu¶</v>
          </cell>
          <cell r="D323">
            <v>175000</v>
          </cell>
        </row>
        <row r="324">
          <cell r="A324">
            <v>320</v>
          </cell>
          <cell r="B324" t="str">
            <v>T¹ ch× 15kg</v>
          </cell>
          <cell r="C324" t="str">
            <v>c¸i</v>
          </cell>
          <cell r="D324">
            <v>100000</v>
          </cell>
        </row>
        <row r="325">
          <cell r="A325">
            <v>321</v>
          </cell>
          <cell r="B325" t="str">
            <v>Têi ®Þa chÊn</v>
          </cell>
          <cell r="C325" t="str">
            <v>chiÕc</v>
          </cell>
          <cell r="D325">
            <v>120000</v>
          </cell>
        </row>
        <row r="326">
          <cell r="A326">
            <v>322</v>
          </cell>
          <cell r="B326" t="str">
            <v>Têi cuèn d©y</v>
          </cell>
          <cell r="C326" t="str">
            <v>c¸i</v>
          </cell>
          <cell r="D326">
            <v>100000</v>
          </cell>
        </row>
        <row r="327">
          <cell r="A327">
            <v>323</v>
          </cell>
          <cell r="B327" t="str">
            <v>Têi cuèn d©y ®Þa chÊn</v>
          </cell>
          <cell r="C327" t="str">
            <v>c¸i</v>
          </cell>
          <cell r="D327">
            <v>120000</v>
          </cell>
        </row>
        <row r="328">
          <cell r="A328">
            <v>324</v>
          </cell>
          <cell r="B328" t="str">
            <v>tÊm kÑp ng©m b·o hßa</v>
          </cell>
          <cell r="C328" t="str">
            <v>c¸i</v>
          </cell>
          <cell r="D328">
            <v>50000</v>
          </cell>
        </row>
        <row r="329">
          <cell r="A329">
            <v>325</v>
          </cell>
          <cell r="B329" t="str">
            <v>ThÐp dÇm I vµ kÝch c¸c lo¹i</v>
          </cell>
          <cell r="C329" t="str">
            <v>kg</v>
          </cell>
          <cell r="D329">
            <v>5000</v>
          </cell>
        </row>
        <row r="330">
          <cell r="A330">
            <v>326</v>
          </cell>
          <cell r="B330" t="str">
            <v>ThÐp F8 - F10</v>
          </cell>
          <cell r="C330" t="str">
            <v>m</v>
          </cell>
          <cell r="D330">
            <v>5000</v>
          </cell>
        </row>
        <row r="331">
          <cell r="A331">
            <v>327</v>
          </cell>
          <cell r="B331" t="str">
            <v>ThÐp gai F 10</v>
          </cell>
          <cell r="C331" t="str">
            <v>kg</v>
          </cell>
          <cell r="D331">
            <v>5000</v>
          </cell>
        </row>
        <row r="332">
          <cell r="A332">
            <v>328</v>
          </cell>
          <cell r="B332" t="str">
            <v>ThÐp gai F 16</v>
          </cell>
          <cell r="C332" t="str">
            <v>kg</v>
          </cell>
          <cell r="D332">
            <v>5000</v>
          </cell>
        </row>
        <row r="333">
          <cell r="A333">
            <v>329</v>
          </cell>
          <cell r="B333" t="str">
            <v>ThÐp gai F 22</v>
          </cell>
          <cell r="C333" t="str">
            <v>kg</v>
          </cell>
          <cell r="D333">
            <v>5000</v>
          </cell>
        </row>
        <row r="334">
          <cell r="A334">
            <v>330</v>
          </cell>
          <cell r="B334" t="str">
            <v>ThÐp gai F 32-40</v>
          </cell>
          <cell r="C334" t="str">
            <v>kg</v>
          </cell>
          <cell r="D334">
            <v>5000</v>
          </cell>
        </row>
        <row r="335">
          <cell r="A335">
            <v>331</v>
          </cell>
          <cell r="B335" t="str">
            <v>Th­íc cuén 20m</v>
          </cell>
          <cell r="C335" t="str">
            <v>c¸i</v>
          </cell>
          <cell r="D335">
            <v>15000</v>
          </cell>
        </row>
        <row r="336">
          <cell r="A336">
            <v>332</v>
          </cell>
          <cell r="B336" t="str">
            <v>Th­íc d©y 50m</v>
          </cell>
          <cell r="C336" t="str">
            <v>c¸i</v>
          </cell>
          <cell r="D336">
            <v>15000</v>
          </cell>
        </row>
        <row r="337">
          <cell r="A337">
            <v>333</v>
          </cell>
          <cell r="B337" t="str">
            <v>Th­íc mÐt</v>
          </cell>
          <cell r="C337" t="str">
            <v>c¸i</v>
          </cell>
          <cell r="D337">
            <v>15000</v>
          </cell>
        </row>
        <row r="338">
          <cell r="A338">
            <v>334</v>
          </cell>
          <cell r="B338" t="str">
            <v>Th­íc thÐp</v>
          </cell>
          <cell r="C338" t="str">
            <v>c¸i</v>
          </cell>
          <cell r="D338">
            <v>25000</v>
          </cell>
        </row>
        <row r="339">
          <cell r="A339">
            <v>335</v>
          </cell>
          <cell r="B339" t="str">
            <v>Thïng ®o l­u l­îng n­íc</v>
          </cell>
          <cell r="C339" t="str">
            <v>c¸i</v>
          </cell>
          <cell r="D339">
            <v>250000</v>
          </cell>
        </row>
        <row r="340">
          <cell r="A340">
            <v>336</v>
          </cell>
          <cell r="B340" t="str">
            <v>Thïng ®ùng n­íc</v>
          </cell>
          <cell r="C340" t="str">
            <v>c¸i</v>
          </cell>
          <cell r="D340">
            <v>60000</v>
          </cell>
        </row>
        <row r="341">
          <cell r="A341">
            <v>337</v>
          </cell>
          <cell r="B341" t="str">
            <v>Thïng g¸nh n­íc</v>
          </cell>
          <cell r="C341" t="str">
            <v>®«i</v>
          </cell>
          <cell r="D341">
            <v>60000</v>
          </cell>
        </row>
        <row r="342">
          <cell r="A342">
            <v>338</v>
          </cell>
          <cell r="B342" t="str">
            <v>Thïng l­u l­îng 60 lÝt</v>
          </cell>
          <cell r="C342" t="str">
            <v>c¸i</v>
          </cell>
          <cell r="D342">
            <v>500000</v>
          </cell>
        </row>
        <row r="343">
          <cell r="A343">
            <v>339</v>
          </cell>
          <cell r="B343" t="str">
            <v>Thïng ng©m b·o hßa</v>
          </cell>
          <cell r="C343" t="str">
            <v>c¸i</v>
          </cell>
          <cell r="D343">
            <v>250000</v>
          </cell>
        </row>
        <row r="344">
          <cell r="A344">
            <v>340</v>
          </cell>
          <cell r="B344" t="str">
            <v>Thïng ph©n ly</v>
          </cell>
          <cell r="C344" t="str">
            <v>c¸i</v>
          </cell>
          <cell r="D344">
            <v>250000</v>
          </cell>
        </row>
        <row r="345">
          <cell r="A345">
            <v>341</v>
          </cell>
          <cell r="B345" t="str">
            <v>Thñy ng©n</v>
          </cell>
          <cell r="C345" t="str">
            <v>kg</v>
          </cell>
          <cell r="D345">
            <v>288000</v>
          </cell>
        </row>
        <row r="346">
          <cell r="A346">
            <v>342</v>
          </cell>
          <cell r="B346" t="str">
            <v>Thuæng ®µo ®Êt</v>
          </cell>
          <cell r="C346" t="str">
            <v>c¸i</v>
          </cell>
          <cell r="D346">
            <v>25000</v>
          </cell>
        </row>
        <row r="347">
          <cell r="A347">
            <v>343</v>
          </cell>
          <cell r="B347" t="str">
            <v>Thuèc ¶nh hiÖn vµ h·m</v>
          </cell>
          <cell r="C347" t="str">
            <v>lÝt</v>
          </cell>
          <cell r="D347">
            <v>50000</v>
          </cell>
        </row>
        <row r="348">
          <cell r="A348">
            <v>344</v>
          </cell>
          <cell r="B348" t="str">
            <v>Thuèc næ Am«nit</v>
          </cell>
          <cell r="C348" t="str">
            <v>kg</v>
          </cell>
          <cell r="D348">
            <v>10500</v>
          </cell>
        </row>
        <row r="349">
          <cell r="A349">
            <v>345</v>
          </cell>
          <cell r="B349" t="str">
            <v>Tói v¶i ®ùng mÉu</v>
          </cell>
          <cell r="C349" t="str">
            <v>c¸i</v>
          </cell>
          <cell r="D349">
            <v>5000</v>
          </cell>
        </row>
        <row r="350">
          <cell r="A350">
            <v>346</v>
          </cell>
          <cell r="B350" t="str">
            <v>Tre c©y</v>
          </cell>
          <cell r="C350" t="str">
            <v>c©y</v>
          </cell>
          <cell r="D350">
            <v>15000</v>
          </cell>
        </row>
        <row r="351">
          <cell r="A351">
            <v>347</v>
          </cell>
          <cell r="B351" t="str">
            <v>Tre lµm tiªu ng¾m</v>
          </cell>
          <cell r="C351" t="str">
            <v>c©y</v>
          </cell>
          <cell r="D351">
            <v>15000</v>
          </cell>
        </row>
        <row r="352">
          <cell r="A352">
            <v>348</v>
          </cell>
          <cell r="B352" t="str">
            <v>Trøng båi b¶n vÏ</v>
          </cell>
          <cell r="C352" t="str">
            <v>qu¶</v>
          </cell>
          <cell r="D352">
            <v>1500</v>
          </cell>
        </row>
        <row r="353">
          <cell r="A353">
            <v>349</v>
          </cell>
          <cell r="B353" t="str">
            <v>Tuy « dÉn n­íc</v>
          </cell>
          <cell r="C353" t="str">
            <v>m</v>
          </cell>
          <cell r="D353">
            <v>38000</v>
          </cell>
        </row>
        <row r="354">
          <cell r="A354">
            <v>350</v>
          </cell>
          <cell r="B354" t="str">
            <v>X¨ng</v>
          </cell>
          <cell r="C354" t="str">
            <v>kg</v>
          </cell>
          <cell r="D354">
            <v>5000</v>
          </cell>
        </row>
        <row r="355">
          <cell r="A355">
            <v>351</v>
          </cell>
          <cell r="B355" t="str">
            <v>X« mµn</v>
          </cell>
          <cell r="C355" t="str">
            <v>m</v>
          </cell>
          <cell r="D355">
            <v>5000</v>
          </cell>
        </row>
        <row r="356">
          <cell r="A356">
            <v>352</v>
          </cell>
          <cell r="B356" t="str">
            <v>X« móc n­íc</v>
          </cell>
          <cell r="C356" t="str">
            <v>c¸i</v>
          </cell>
          <cell r="D356">
            <v>10000</v>
          </cell>
        </row>
        <row r="357">
          <cell r="A357">
            <v>353</v>
          </cell>
          <cell r="B357" t="str">
            <v>Xi m¨ng</v>
          </cell>
          <cell r="C357" t="str">
            <v>kg</v>
          </cell>
          <cell r="D357">
            <v>800</v>
          </cell>
        </row>
        <row r="358">
          <cell r="A358">
            <v>354</v>
          </cell>
          <cell r="B358" t="str">
            <v>Xim¨ng PC30</v>
          </cell>
          <cell r="C358" t="str">
            <v>kg</v>
          </cell>
          <cell r="D358">
            <v>800</v>
          </cell>
        </row>
        <row r="359">
          <cell r="A359">
            <v>355</v>
          </cell>
          <cell r="B359" t="str">
            <v>XÎng</v>
          </cell>
          <cell r="C359" t="str">
            <v>c¸i</v>
          </cell>
          <cell r="D359">
            <v>20000</v>
          </cell>
        </row>
        <row r="360">
          <cell r="A360" t="str">
            <v/>
          </cell>
        </row>
        <row r="361">
          <cell r="A361">
            <v>356</v>
          </cell>
          <cell r="B361" t="str">
            <v>Nh©n c«ng</v>
          </cell>
          <cell r="D361" t="str">
            <v>l­¬ng 210.000</v>
          </cell>
        </row>
        <row r="362">
          <cell r="A362">
            <v>357</v>
          </cell>
          <cell r="B362" t="str">
            <v>CÊp bËc thî b×nh qu©n 4/7</v>
          </cell>
          <cell r="C362" t="str">
            <v>C«ng</v>
          </cell>
          <cell r="D362">
            <v>27150.070153846154</v>
          </cell>
        </row>
        <row r="363">
          <cell r="A363">
            <v>358</v>
          </cell>
          <cell r="B363" t="str">
            <v>CÊp bËc thî b×nh qu©n 4.2/7</v>
          </cell>
          <cell r="C363" t="str">
            <v>C«ng</v>
          </cell>
          <cell r="D363">
            <v>28198.035692307771</v>
          </cell>
        </row>
        <row r="364">
          <cell r="A364">
            <v>359</v>
          </cell>
          <cell r="B364" t="str">
            <v>CÊp bËc thî b×nh qu©n 4,5/7</v>
          </cell>
          <cell r="C364" t="str">
            <v>C«ng</v>
          </cell>
          <cell r="D364">
            <v>29769.983999999997</v>
          </cell>
        </row>
        <row r="365">
          <cell r="A365">
            <v>360</v>
          </cell>
          <cell r="B365" t="str">
            <v>CÊp bËc thî b×nh qu©n 5/7</v>
          </cell>
          <cell r="C365" t="str">
            <v>C«ng</v>
          </cell>
          <cell r="D365">
            <v>32389.89784615385</v>
          </cell>
        </row>
        <row r="366">
          <cell r="A366">
            <v>361</v>
          </cell>
          <cell r="B366" t="str">
            <v>CÊp bËc thî b×nh qu©n 4,2/7</v>
          </cell>
          <cell r="C366" t="str">
            <v>C«ng</v>
          </cell>
          <cell r="D366">
            <v>28198.035692307771</v>
          </cell>
        </row>
        <row r="367">
          <cell r="A367">
            <v>362</v>
          </cell>
          <cell r="B367" t="str">
            <v>Kü s­ 4,5/6</v>
          </cell>
          <cell r="C367" t="str">
            <v>C«ng</v>
          </cell>
        </row>
        <row r="368">
          <cell r="A368">
            <v>363</v>
          </cell>
          <cell r="B368" t="str">
            <v>Kü s­ 6/10</v>
          </cell>
          <cell r="C368" t="str">
            <v>C«ng</v>
          </cell>
        </row>
        <row r="369">
          <cell r="A369" t="str">
            <v/>
          </cell>
        </row>
        <row r="370">
          <cell r="A370">
            <v>364</v>
          </cell>
          <cell r="B370" t="str">
            <v>M¸y</v>
          </cell>
        </row>
        <row r="371">
          <cell r="A371">
            <v>365</v>
          </cell>
          <cell r="B371" t="str">
            <v>¤ t«</v>
          </cell>
          <cell r="C371" t="str">
            <v>ca</v>
          </cell>
          <cell r="D371" t="str">
            <v>v</v>
          </cell>
        </row>
        <row r="372">
          <cell r="A372">
            <v>366</v>
          </cell>
          <cell r="B372" t="str">
            <v>¤ t« t¶i 5 tÊn</v>
          </cell>
          <cell r="C372" t="str">
            <v>ca</v>
          </cell>
          <cell r="D372" t="str">
            <v>v</v>
          </cell>
        </row>
        <row r="373">
          <cell r="A373">
            <v>367</v>
          </cell>
          <cell r="B373" t="str">
            <v>§Þa bµn</v>
          </cell>
          <cell r="C373" t="str">
            <v>ca</v>
          </cell>
          <cell r="D373" t="str">
            <v>v</v>
          </cell>
        </row>
        <row r="374">
          <cell r="A374">
            <v>368</v>
          </cell>
          <cell r="B374" t="str">
            <v>M¸y ®ittom¸t</v>
          </cell>
          <cell r="C374" t="str">
            <v>ca</v>
          </cell>
          <cell r="D374">
            <v>151066</v>
          </cell>
        </row>
        <row r="375">
          <cell r="A375">
            <v>369</v>
          </cell>
          <cell r="B375" t="str">
            <v>Bé ®o mia ba la</v>
          </cell>
          <cell r="C375" t="str">
            <v>ca</v>
          </cell>
          <cell r="D375">
            <v>2006</v>
          </cell>
        </row>
        <row r="376">
          <cell r="A376">
            <v>370</v>
          </cell>
          <cell r="B376" t="str">
            <v>Bé cÇn benkenman</v>
          </cell>
          <cell r="C376" t="str">
            <v>ca</v>
          </cell>
          <cell r="D376">
            <v>16125</v>
          </cell>
        </row>
        <row r="377">
          <cell r="A377">
            <v>371</v>
          </cell>
          <cell r="B377" t="str">
            <v>Bé dông cô thÝ nghiÖm SPT</v>
          </cell>
          <cell r="C377" t="str">
            <v>ca</v>
          </cell>
          <cell r="D377">
            <v>12190</v>
          </cell>
        </row>
        <row r="378">
          <cell r="A378">
            <v>372</v>
          </cell>
          <cell r="B378" t="str">
            <v>Bé gi¸ khoan tay vµ têi</v>
          </cell>
          <cell r="C378" t="str">
            <v>ca</v>
          </cell>
          <cell r="D378">
            <v>26250</v>
          </cell>
        </row>
        <row r="379">
          <cell r="A379">
            <v>373</v>
          </cell>
          <cell r="B379" t="str">
            <v>Bé khoan tay</v>
          </cell>
          <cell r="C379" t="str">
            <v>ca</v>
          </cell>
          <cell r="D379">
            <v>37050</v>
          </cell>
        </row>
        <row r="380">
          <cell r="A380">
            <v>374</v>
          </cell>
          <cell r="B380" t="str">
            <v>Bé m¸y khoan cby-3ub hoÆc lo¹i t­¬ng tù</v>
          </cell>
          <cell r="C380" t="str">
            <v>ca</v>
          </cell>
          <cell r="D380">
            <v>400951</v>
          </cell>
        </row>
        <row r="381">
          <cell r="A381">
            <v>375</v>
          </cell>
          <cell r="B381" t="str">
            <v xml:space="preserve">Bé nÐn ngang GA hoÆc t­¬ng tù </v>
          </cell>
          <cell r="C381" t="str">
            <v>ca</v>
          </cell>
          <cell r="D381">
            <v>430000</v>
          </cell>
        </row>
        <row r="382">
          <cell r="A382">
            <v>376</v>
          </cell>
          <cell r="B382" t="str">
            <v>Bóa c¨n MO-10</v>
          </cell>
          <cell r="C382" t="str">
            <v>ca</v>
          </cell>
          <cell r="D382">
            <v>9223</v>
          </cell>
        </row>
        <row r="383">
          <cell r="A383">
            <v>377</v>
          </cell>
          <cell r="B383" t="str">
            <v>Bóa khoan tay P30</v>
          </cell>
          <cell r="C383" t="str">
            <v>ca</v>
          </cell>
          <cell r="D383">
            <v>19003</v>
          </cell>
        </row>
        <row r="384">
          <cell r="A384">
            <v>378</v>
          </cell>
          <cell r="B384" t="str">
            <v>BÕp ®iÖn</v>
          </cell>
          <cell r="C384" t="str">
            <v>ca</v>
          </cell>
          <cell r="D384">
            <v>310</v>
          </cell>
        </row>
        <row r="385">
          <cell r="A385">
            <v>379</v>
          </cell>
          <cell r="B385" t="str">
            <v>BÕp c¸t</v>
          </cell>
          <cell r="C385" t="str">
            <v>ca</v>
          </cell>
          <cell r="D385">
            <v>915</v>
          </cell>
        </row>
        <row r="386">
          <cell r="A386">
            <v>380</v>
          </cell>
          <cell r="B386" t="str">
            <v>C©n bµn</v>
          </cell>
          <cell r="C386" t="str">
            <v>ca</v>
          </cell>
          <cell r="D386">
            <v>3660</v>
          </cell>
        </row>
        <row r="387">
          <cell r="A387">
            <v>381</v>
          </cell>
          <cell r="B387" t="str">
            <v>C©n ph©n tÝch</v>
          </cell>
          <cell r="C387" t="str">
            <v>ca</v>
          </cell>
          <cell r="D387">
            <v>7320</v>
          </cell>
        </row>
        <row r="388">
          <cell r="A388">
            <v>382</v>
          </cell>
          <cell r="B388" t="str">
            <v>C©n ph©n tÝch vµ c©n ®iÖn</v>
          </cell>
          <cell r="C388" t="str">
            <v>ca</v>
          </cell>
          <cell r="D388" t="str">
            <v>v</v>
          </cell>
        </row>
        <row r="389">
          <cell r="A389">
            <v>383</v>
          </cell>
          <cell r="B389" t="str">
            <v>C©n ph©n tÝch vµ c©n kü thuËt</v>
          </cell>
          <cell r="C389" t="str">
            <v>ca</v>
          </cell>
          <cell r="D389">
            <v>7320</v>
          </cell>
        </row>
        <row r="390">
          <cell r="A390">
            <v>384</v>
          </cell>
          <cell r="B390" t="str">
            <v>Ca n« 150 CV</v>
          </cell>
          <cell r="C390" t="str">
            <v>ca</v>
          </cell>
          <cell r="D390">
            <v>280214</v>
          </cell>
        </row>
        <row r="391">
          <cell r="A391">
            <v>385</v>
          </cell>
          <cell r="B391" t="str">
            <v>CÇn cÈu 10T</v>
          </cell>
          <cell r="C391" t="str">
            <v>ca</v>
          </cell>
          <cell r="D391" t="str">
            <v>v</v>
          </cell>
        </row>
        <row r="392">
          <cell r="A392">
            <v>386</v>
          </cell>
          <cell r="B392" t="str">
            <v>CÈu tù hµnh b¸nh h¬i 10T</v>
          </cell>
          <cell r="C392" t="str">
            <v>ca</v>
          </cell>
          <cell r="D392">
            <v>546701</v>
          </cell>
        </row>
        <row r="393">
          <cell r="A393">
            <v>387</v>
          </cell>
          <cell r="B393" t="str">
            <v>§alta 020</v>
          </cell>
          <cell r="C393" t="str">
            <v>ca</v>
          </cell>
          <cell r="D393">
            <v>18540</v>
          </cell>
        </row>
        <row r="394">
          <cell r="A394">
            <v>388</v>
          </cell>
          <cell r="B394" t="str">
            <v>C©n ®iÖn</v>
          </cell>
          <cell r="C394" t="str">
            <v>ca</v>
          </cell>
          <cell r="D394" t="str">
            <v>v</v>
          </cell>
        </row>
        <row r="395">
          <cell r="A395">
            <v>389</v>
          </cell>
          <cell r="B395" t="str">
            <v>èng nhßm</v>
          </cell>
          <cell r="C395" t="str">
            <v>ca</v>
          </cell>
          <cell r="D395">
            <v>2472</v>
          </cell>
        </row>
        <row r="396">
          <cell r="A396">
            <v>390</v>
          </cell>
          <cell r="B396" t="str">
            <v>Khoan tay</v>
          </cell>
          <cell r="C396" t="str">
            <v>ca</v>
          </cell>
          <cell r="D396">
            <v>37050</v>
          </cell>
        </row>
        <row r="397">
          <cell r="A397">
            <v>391</v>
          </cell>
          <cell r="B397" t="str">
            <v>KÝch 100 tÊn</v>
          </cell>
          <cell r="C397" t="str">
            <v>ca</v>
          </cell>
          <cell r="D397">
            <v>42764</v>
          </cell>
        </row>
        <row r="398">
          <cell r="A398">
            <v>392</v>
          </cell>
          <cell r="B398" t="str">
            <v>KÝch th¸o mÉu</v>
          </cell>
          <cell r="C398" t="str">
            <v>ca</v>
          </cell>
          <cell r="D398">
            <v>30546</v>
          </cell>
        </row>
        <row r="399">
          <cell r="A399">
            <v>393</v>
          </cell>
          <cell r="B399" t="str">
            <v>KÝnh hiÓn vi</v>
          </cell>
          <cell r="C399" t="str">
            <v>ca</v>
          </cell>
          <cell r="D399">
            <v>10980</v>
          </cell>
        </row>
        <row r="400">
          <cell r="A400">
            <v>394</v>
          </cell>
          <cell r="B400" t="str">
            <v>Lß nung</v>
          </cell>
          <cell r="C400" t="str">
            <v>ca</v>
          </cell>
          <cell r="D400">
            <v>9548</v>
          </cell>
        </row>
        <row r="401">
          <cell r="A401">
            <v>395</v>
          </cell>
          <cell r="B401" t="str">
            <v>M¸y ®µm tho¹i</v>
          </cell>
          <cell r="C401" t="str">
            <v>ca</v>
          </cell>
          <cell r="D401">
            <v>5875</v>
          </cell>
        </row>
        <row r="402">
          <cell r="A402">
            <v>396</v>
          </cell>
          <cell r="B402" t="str">
            <v>M¸y ®Çm</v>
          </cell>
          <cell r="C402" t="str">
            <v>ca</v>
          </cell>
          <cell r="D402">
            <v>6405</v>
          </cell>
        </row>
        <row r="403">
          <cell r="A403">
            <v>397</v>
          </cell>
          <cell r="B403" t="str">
            <v>M¸y ®o giã</v>
          </cell>
          <cell r="C403" t="str">
            <v>ca</v>
          </cell>
          <cell r="D403">
            <v>10080</v>
          </cell>
        </row>
        <row r="404">
          <cell r="A404">
            <v>398</v>
          </cell>
          <cell r="B404" t="str">
            <v>M¸y ®o PH</v>
          </cell>
          <cell r="C404" t="str">
            <v>ca</v>
          </cell>
          <cell r="D404">
            <v>4575</v>
          </cell>
        </row>
        <row r="405">
          <cell r="A405">
            <v>399</v>
          </cell>
          <cell r="B405" t="str">
            <v>M¸y ®o sãng</v>
          </cell>
          <cell r="C405" t="str">
            <v>ca</v>
          </cell>
          <cell r="D405">
            <v>92400</v>
          </cell>
        </row>
        <row r="406">
          <cell r="A406">
            <v>400</v>
          </cell>
          <cell r="B406" t="str">
            <v>M¸y ®Þa chÊn 12 m¹ch</v>
          </cell>
          <cell r="C406" t="str">
            <v>ca</v>
          </cell>
          <cell r="D406">
            <v>258000</v>
          </cell>
        </row>
        <row r="407">
          <cell r="A407">
            <v>401</v>
          </cell>
          <cell r="B407" t="str">
            <v>M¸y ®Þa chÊn ES - 125</v>
          </cell>
          <cell r="C407" t="str">
            <v>ca</v>
          </cell>
          <cell r="D407">
            <v>86000</v>
          </cell>
        </row>
        <row r="408">
          <cell r="A408">
            <v>402</v>
          </cell>
          <cell r="B408" t="str">
            <v>M¸y ¶nh</v>
          </cell>
          <cell r="C408" t="str">
            <v>ca</v>
          </cell>
          <cell r="D408">
            <v>5640</v>
          </cell>
        </row>
        <row r="409">
          <cell r="A409">
            <v>403</v>
          </cell>
          <cell r="B409" t="str">
            <v>M¸y b¬m d100</v>
          </cell>
          <cell r="C409" t="str">
            <v>ca</v>
          </cell>
          <cell r="D409">
            <v>76300</v>
          </cell>
        </row>
        <row r="410">
          <cell r="A410">
            <v>404</v>
          </cell>
          <cell r="B410" t="str">
            <v>M¸y b¬m n­íc</v>
          </cell>
          <cell r="C410" t="str">
            <v>ca</v>
          </cell>
          <cell r="D410">
            <v>76300</v>
          </cell>
        </row>
        <row r="411">
          <cell r="A411">
            <v>405</v>
          </cell>
          <cell r="B411" t="str">
            <v>M¸y b¬m 250/50</v>
          </cell>
          <cell r="C411" t="str">
            <v>ca</v>
          </cell>
          <cell r="D411">
            <v>76300</v>
          </cell>
        </row>
        <row r="412">
          <cell r="A412">
            <v>406</v>
          </cell>
          <cell r="B412" t="str">
            <v>M¸y b¬m d48</v>
          </cell>
          <cell r="C412" t="str">
            <v>ca</v>
          </cell>
          <cell r="D412">
            <v>1830</v>
          </cell>
        </row>
        <row r="413">
          <cell r="A413">
            <v>407</v>
          </cell>
          <cell r="B413" t="str">
            <v>M¸y b¬m n­íc 7.5 KW</v>
          </cell>
          <cell r="C413" t="str">
            <v>ca</v>
          </cell>
          <cell r="D413">
            <v>10280</v>
          </cell>
        </row>
        <row r="414">
          <cell r="A414">
            <v>408</v>
          </cell>
          <cell r="B414" t="str">
            <v>M¸y b¬m n­íc 460W</v>
          </cell>
          <cell r="C414" t="str">
            <v>ca</v>
          </cell>
          <cell r="D414">
            <v>1830</v>
          </cell>
        </row>
        <row r="415">
          <cell r="A415">
            <v>409</v>
          </cell>
          <cell r="B415" t="str">
            <v>M¸y bé ®µm</v>
          </cell>
          <cell r="C415" t="str">
            <v>ca</v>
          </cell>
          <cell r="D415">
            <v>5875</v>
          </cell>
        </row>
        <row r="416">
          <cell r="A416">
            <v>410</v>
          </cell>
          <cell r="B416" t="str">
            <v>M¸y biÕn thÕ hµn 7,5KW</v>
          </cell>
          <cell r="C416" t="str">
            <v>ca</v>
          </cell>
          <cell r="D416">
            <v>9443</v>
          </cell>
        </row>
        <row r="417">
          <cell r="A417">
            <v>411</v>
          </cell>
          <cell r="B417" t="str">
            <v>M¸y biÕn thÕ th¾p s¸ng</v>
          </cell>
          <cell r="C417" t="str">
            <v>ca</v>
          </cell>
          <cell r="D417">
            <v>9443</v>
          </cell>
        </row>
        <row r="418">
          <cell r="A418">
            <v>412</v>
          </cell>
          <cell r="B418" t="str">
            <v>M¸y c­a ®¸ vµ mµi ®¸</v>
          </cell>
          <cell r="C418" t="str">
            <v>ca</v>
          </cell>
          <cell r="D418">
            <v>12200</v>
          </cell>
        </row>
        <row r="419">
          <cell r="A419">
            <v>413</v>
          </cell>
          <cell r="B419" t="str">
            <v>M¸y c¾t</v>
          </cell>
          <cell r="C419" t="str">
            <v>ca</v>
          </cell>
          <cell r="D419">
            <v>1647</v>
          </cell>
        </row>
        <row r="420">
          <cell r="A420">
            <v>414</v>
          </cell>
          <cell r="B420" t="str">
            <v>M¸y c¾t ba trôc</v>
          </cell>
          <cell r="C420" t="str">
            <v>ca</v>
          </cell>
          <cell r="D420">
            <v>328250</v>
          </cell>
        </row>
        <row r="421">
          <cell r="A421">
            <v>415</v>
          </cell>
          <cell r="B421" t="str">
            <v>M¸y c¾t mÉu lín (30x30)cm</v>
          </cell>
          <cell r="C421" t="str">
            <v>ca</v>
          </cell>
          <cell r="D421">
            <v>10980</v>
          </cell>
        </row>
        <row r="422">
          <cell r="A422">
            <v>416</v>
          </cell>
          <cell r="B422" t="str">
            <v>M¸y c¾t n­íc</v>
          </cell>
          <cell r="C422" t="str">
            <v>ca</v>
          </cell>
          <cell r="D422" t="str">
            <v>v</v>
          </cell>
        </row>
        <row r="423">
          <cell r="A423">
            <v>417</v>
          </cell>
          <cell r="B423" t="str">
            <v>M¸y c¾t nhá</v>
          </cell>
          <cell r="C423" t="str">
            <v>ca</v>
          </cell>
          <cell r="D423" t="str">
            <v>v</v>
          </cell>
        </row>
        <row r="424">
          <cell r="A424">
            <v>418</v>
          </cell>
          <cell r="B424" t="str">
            <v>M¸y c¾t øng biÕn</v>
          </cell>
          <cell r="C424" t="str">
            <v>ca</v>
          </cell>
          <cell r="D424">
            <v>109800</v>
          </cell>
        </row>
        <row r="425">
          <cell r="A425">
            <v>419</v>
          </cell>
          <cell r="B425" t="str">
            <v>M¸y caragrang (lµm thÝ nghiÖm ch¶y)</v>
          </cell>
          <cell r="C425" t="str">
            <v>ca</v>
          </cell>
          <cell r="D425">
            <v>4117</v>
          </cell>
        </row>
        <row r="426">
          <cell r="A426">
            <v>420</v>
          </cell>
          <cell r="B426" t="str">
            <v>M¸y ch­ng cÊt n­íc</v>
          </cell>
          <cell r="C426" t="str">
            <v>ca</v>
          </cell>
          <cell r="D426">
            <v>3978</v>
          </cell>
        </row>
        <row r="427">
          <cell r="A427">
            <v>421</v>
          </cell>
          <cell r="B427" t="str">
            <v>M¸y Ðp Litvinop</v>
          </cell>
          <cell r="C427" t="str">
            <v>ca</v>
          </cell>
          <cell r="D427">
            <v>16470</v>
          </cell>
        </row>
        <row r="428">
          <cell r="A428">
            <v>422</v>
          </cell>
          <cell r="B428" t="str">
            <v>M¸y Ðp mÉu ®¸</v>
          </cell>
          <cell r="C428" t="str">
            <v>ca</v>
          </cell>
          <cell r="D428">
            <v>100650</v>
          </cell>
        </row>
        <row r="429">
          <cell r="A429">
            <v>423</v>
          </cell>
          <cell r="B429" t="str">
            <v>M¸y Ên GA hoÆc t­¬ng tù</v>
          </cell>
          <cell r="C429" t="str">
            <v>ca</v>
          </cell>
          <cell r="D429">
            <v>243667</v>
          </cell>
        </row>
        <row r="430">
          <cell r="A430">
            <v>424</v>
          </cell>
          <cell r="B430" t="str">
            <v>M¸y håi ©m</v>
          </cell>
          <cell r="C430" t="str">
            <v>ca</v>
          </cell>
          <cell r="D430">
            <v>32250</v>
          </cell>
        </row>
        <row r="431">
          <cell r="A431">
            <v>425</v>
          </cell>
          <cell r="B431" t="str">
            <v>M¸y hót ch©n kh«ng</v>
          </cell>
          <cell r="C431" t="str">
            <v>ca</v>
          </cell>
          <cell r="D431">
            <v>7161</v>
          </cell>
        </row>
        <row r="432">
          <cell r="A432">
            <v>426</v>
          </cell>
          <cell r="B432" t="str">
            <v>M¸y khoan</v>
          </cell>
          <cell r="C432" t="str">
            <v>ca</v>
          </cell>
          <cell r="D432" t="str">
            <v>v</v>
          </cell>
        </row>
        <row r="433">
          <cell r="A433">
            <v>427</v>
          </cell>
          <cell r="B433" t="str">
            <v>M¸y khoan F-60L hoÆc B-40L</v>
          </cell>
          <cell r="C433" t="str">
            <v>ca</v>
          </cell>
          <cell r="D433">
            <v>790969</v>
          </cell>
        </row>
        <row r="434">
          <cell r="A434">
            <v>428</v>
          </cell>
          <cell r="B434" t="str">
            <v>M¸y khoan mÉu ®¸</v>
          </cell>
          <cell r="C434" t="str">
            <v>ca</v>
          </cell>
          <cell r="D434">
            <v>33855</v>
          </cell>
        </row>
        <row r="435">
          <cell r="A435">
            <v>429</v>
          </cell>
          <cell r="B435" t="str">
            <v>M¸y khoan Ykb - 25</v>
          </cell>
          <cell r="C435" t="str">
            <v>ca</v>
          </cell>
          <cell r="D435">
            <v>21500</v>
          </cell>
        </row>
        <row r="436">
          <cell r="A436">
            <v>430</v>
          </cell>
          <cell r="B436" t="str">
            <v>M¸y khoan CBY-150-3ub</v>
          </cell>
          <cell r="C436" t="str">
            <v>ca</v>
          </cell>
          <cell r="D436">
            <v>400951</v>
          </cell>
        </row>
        <row r="437">
          <cell r="A437">
            <v>431</v>
          </cell>
          <cell r="B437" t="str">
            <v>M¸y khoan Ykb 50 m hoÆc lo¹i t­¬ng tù</v>
          </cell>
          <cell r="C437" t="str">
            <v>ca</v>
          </cell>
          <cell r="D437" t="str">
            <v>v</v>
          </cell>
        </row>
        <row r="438">
          <cell r="A438">
            <v>432</v>
          </cell>
          <cell r="B438" t="str">
            <v>M¸y kinh vÜ theo 020</v>
          </cell>
          <cell r="C438" t="str">
            <v>ca</v>
          </cell>
          <cell r="D438">
            <v>27467</v>
          </cell>
        </row>
        <row r="439">
          <cell r="A439">
            <v>433</v>
          </cell>
          <cell r="B439" t="str">
            <v>M¸y l­u tèc BMM</v>
          </cell>
          <cell r="C439" t="str">
            <v>ca</v>
          </cell>
          <cell r="D439">
            <v>10080</v>
          </cell>
        </row>
        <row r="440">
          <cell r="A440">
            <v>434</v>
          </cell>
          <cell r="B440" t="str">
            <v>M¸y l­u tèc s«ng</v>
          </cell>
          <cell r="C440" t="str">
            <v>ca</v>
          </cell>
          <cell r="D440">
            <v>25200</v>
          </cell>
        </row>
        <row r="441">
          <cell r="A441">
            <v>435</v>
          </cell>
          <cell r="B441" t="str">
            <v>M¸y mµi ®¸</v>
          </cell>
          <cell r="C441" t="str">
            <v>ca</v>
          </cell>
          <cell r="D441">
            <v>12200</v>
          </cell>
        </row>
        <row r="442">
          <cell r="A442">
            <v>436</v>
          </cell>
          <cell r="B442" t="str">
            <v>M¸y MF-2-100</v>
          </cell>
          <cell r="C442" t="str">
            <v>ca</v>
          </cell>
          <cell r="D442">
            <v>32250</v>
          </cell>
        </row>
        <row r="443">
          <cell r="A443">
            <v>437</v>
          </cell>
          <cell r="B443" t="str">
            <v>M¸y nÐn</v>
          </cell>
          <cell r="C443" t="str">
            <v>ca</v>
          </cell>
          <cell r="D443">
            <v>10980</v>
          </cell>
        </row>
        <row r="444">
          <cell r="A444">
            <v>438</v>
          </cell>
          <cell r="B444" t="str">
            <v>M¸y nÐn mét trôc</v>
          </cell>
          <cell r="C444" t="str">
            <v>ca</v>
          </cell>
          <cell r="D444">
            <v>10980</v>
          </cell>
        </row>
        <row r="445">
          <cell r="A445">
            <v>439</v>
          </cell>
          <cell r="B445" t="str">
            <v>M¸y nÐn khÝ 600m3/h</v>
          </cell>
          <cell r="C445" t="str">
            <v>ca</v>
          </cell>
          <cell r="D445">
            <v>131387</v>
          </cell>
        </row>
        <row r="446">
          <cell r="A446">
            <v>440</v>
          </cell>
          <cell r="B446" t="str">
            <v>M¸y nÐn khÝ DK9 (600m3/h)</v>
          </cell>
          <cell r="C446" t="str">
            <v>ca</v>
          </cell>
          <cell r="D446">
            <v>131387</v>
          </cell>
        </row>
        <row r="447">
          <cell r="A447">
            <v>441</v>
          </cell>
          <cell r="B447" t="str">
            <v>M¸y nÐn khÝ B10 (1200m3/h)</v>
          </cell>
          <cell r="C447" t="str">
            <v>ca</v>
          </cell>
          <cell r="D447">
            <v>383236</v>
          </cell>
        </row>
        <row r="448">
          <cell r="A448">
            <v>442</v>
          </cell>
          <cell r="B448" t="str">
            <v>M¸y so mµu ngän löa</v>
          </cell>
          <cell r="C448" t="str">
            <v>ca</v>
          </cell>
          <cell r="D448">
            <v>25620</v>
          </cell>
        </row>
        <row r="449">
          <cell r="A449">
            <v>443</v>
          </cell>
          <cell r="B449" t="str">
            <v>M¸y so mµu quang ®iÖn</v>
          </cell>
          <cell r="C449" t="str">
            <v>ca</v>
          </cell>
          <cell r="D449">
            <v>67100</v>
          </cell>
        </row>
        <row r="450">
          <cell r="A450">
            <v>444</v>
          </cell>
          <cell r="B450" t="str">
            <v>M¸y thÊm</v>
          </cell>
          <cell r="C450" t="str">
            <v>ca</v>
          </cell>
          <cell r="D450" t="str">
            <v>v</v>
          </cell>
        </row>
        <row r="451">
          <cell r="A451">
            <v>445</v>
          </cell>
          <cell r="B451" t="str">
            <v>M¸y theo 010</v>
          </cell>
          <cell r="C451" t="str">
            <v>ca</v>
          </cell>
          <cell r="D451">
            <v>41200</v>
          </cell>
        </row>
        <row r="452">
          <cell r="A452">
            <v>446</v>
          </cell>
          <cell r="B452" t="str">
            <v>M¸y thñy b×nh NI 030</v>
          </cell>
          <cell r="C452" t="str">
            <v>ca</v>
          </cell>
          <cell r="D452">
            <v>18883</v>
          </cell>
        </row>
        <row r="453">
          <cell r="A453">
            <v>447</v>
          </cell>
          <cell r="B453" t="str">
            <v>M¸y thñy chuÈn NI 030</v>
          </cell>
          <cell r="C453" t="str">
            <v>ca</v>
          </cell>
          <cell r="D453">
            <v>18883</v>
          </cell>
        </row>
        <row r="454">
          <cell r="A454">
            <v>448</v>
          </cell>
          <cell r="B454" t="str">
            <v>M¸y trén ®Êt</v>
          </cell>
          <cell r="C454" t="str">
            <v>ca</v>
          </cell>
          <cell r="D454">
            <v>5490</v>
          </cell>
        </row>
        <row r="455">
          <cell r="A455">
            <v>449</v>
          </cell>
          <cell r="B455" t="str">
            <v>M¸y UJ-18</v>
          </cell>
          <cell r="C455" t="str">
            <v>ca</v>
          </cell>
          <cell r="D455">
            <v>32250</v>
          </cell>
        </row>
        <row r="456">
          <cell r="A456">
            <v>450</v>
          </cell>
          <cell r="B456" t="str">
            <v>M¸y vµ mia bala</v>
          </cell>
          <cell r="C456" t="str">
            <v>ca</v>
          </cell>
          <cell r="D456">
            <v>2006</v>
          </cell>
        </row>
        <row r="457">
          <cell r="A457">
            <v>451</v>
          </cell>
          <cell r="B457" t="str">
            <v>M¸y x¸c ®Þnh hÖ sè thÊm</v>
          </cell>
          <cell r="C457" t="str">
            <v>ca</v>
          </cell>
          <cell r="D457">
            <v>43920</v>
          </cell>
        </row>
        <row r="458">
          <cell r="A458">
            <v>452</v>
          </cell>
          <cell r="B458" t="str">
            <v>M¸y x¸c ®Þnh m«®un</v>
          </cell>
          <cell r="C458" t="str">
            <v>ca</v>
          </cell>
          <cell r="D458">
            <v>18300</v>
          </cell>
        </row>
        <row r="459">
          <cell r="A459">
            <v>453</v>
          </cell>
          <cell r="B459" t="str">
            <v>M¸y xuyªn ®éng RA - 50 hoÆc t­¬ng tù</v>
          </cell>
          <cell r="C459" t="str">
            <v>ca</v>
          </cell>
          <cell r="D459">
            <v>43000</v>
          </cell>
        </row>
        <row r="460">
          <cell r="A460">
            <v>454</v>
          </cell>
          <cell r="B460" t="str">
            <v>M¸y xuyªn tÜnh Gouda hoÆc t­¬ng tù</v>
          </cell>
          <cell r="C460" t="str">
            <v>ca</v>
          </cell>
          <cell r="D460">
            <v>376250</v>
          </cell>
        </row>
        <row r="461">
          <cell r="A461">
            <v>455</v>
          </cell>
          <cell r="B461" t="str">
            <v>NI 004</v>
          </cell>
          <cell r="C461" t="str">
            <v>ca</v>
          </cell>
          <cell r="D461" t="str">
            <v>v</v>
          </cell>
        </row>
        <row r="462">
          <cell r="A462">
            <v>456</v>
          </cell>
          <cell r="B462" t="str">
            <v>NI 030</v>
          </cell>
          <cell r="C462" t="str">
            <v>ca</v>
          </cell>
          <cell r="D462">
            <v>18883</v>
          </cell>
        </row>
        <row r="463">
          <cell r="A463">
            <v>457</v>
          </cell>
          <cell r="B463" t="str">
            <v>Qu¹t giã CB-5M</v>
          </cell>
          <cell r="C463" t="str">
            <v>ca</v>
          </cell>
          <cell r="D463">
            <v>10286</v>
          </cell>
        </row>
        <row r="464">
          <cell r="A464">
            <v>458</v>
          </cell>
          <cell r="B464" t="str">
            <v>Tæ hîp m¸y khoan vµ b¬m</v>
          </cell>
          <cell r="C464" t="str">
            <v>ca</v>
          </cell>
          <cell r="D464">
            <v>477251</v>
          </cell>
        </row>
        <row r="465">
          <cell r="A465">
            <v>459</v>
          </cell>
          <cell r="B465" t="str">
            <v>Têi th¶ m¸y</v>
          </cell>
          <cell r="C465" t="str">
            <v>ca</v>
          </cell>
          <cell r="D465">
            <v>17588</v>
          </cell>
        </row>
        <row r="466">
          <cell r="A466">
            <v>460</v>
          </cell>
          <cell r="B466" t="str">
            <v>Têi th¶ neo 5 tÊn</v>
          </cell>
          <cell r="C466" t="str">
            <v>ca</v>
          </cell>
          <cell r="D466">
            <v>34203</v>
          </cell>
        </row>
        <row r="467">
          <cell r="A467">
            <v>461</v>
          </cell>
          <cell r="B467" t="str">
            <v>Theo 010</v>
          </cell>
          <cell r="C467" t="str">
            <v>ca</v>
          </cell>
          <cell r="D467">
            <v>41200</v>
          </cell>
        </row>
        <row r="468">
          <cell r="A468">
            <v>462</v>
          </cell>
          <cell r="B468" t="str">
            <v>Theo 020</v>
          </cell>
          <cell r="C468" t="str">
            <v>ca</v>
          </cell>
          <cell r="D468">
            <v>27467</v>
          </cell>
        </row>
        <row r="469">
          <cell r="A469">
            <v>463</v>
          </cell>
          <cell r="B469" t="str">
            <v>Thïng trôc 0,5m3</v>
          </cell>
          <cell r="C469" t="str">
            <v>ca</v>
          </cell>
          <cell r="D469">
            <v>500</v>
          </cell>
        </row>
        <row r="470">
          <cell r="A470">
            <v>464</v>
          </cell>
          <cell r="B470" t="str">
            <v>ThuyÒn 5 tÊn</v>
          </cell>
          <cell r="C470" t="str">
            <v>ca</v>
          </cell>
          <cell r="D470">
            <v>48484</v>
          </cell>
        </row>
        <row r="471">
          <cell r="A471">
            <v>465</v>
          </cell>
          <cell r="B471" t="str">
            <v>ThuyÒn gç 5 tÊn</v>
          </cell>
          <cell r="C471" t="str">
            <v>ca</v>
          </cell>
          <cell r="D471">
            <v>48484</v>
          </cell>
        </row>
        <row r="472">
          <cell r="A472">
            <v>466</v>
          </cell>
          <cell r="B472" t="str">
            <v>Tñ hót ®éc</v>
          </cell>
          <cell r="C472" t="str">
            <v>ca</v>
          </cell>
          <cell r="D472">
            <v>7320</v>
          </cell>
        </row>
        <row r="473">
          <cell r="A473">
            <v>467</v>
          </cell>
          <cell r="B473" t="str">
            <v>Tñ sÊy</v>
          </cell>
          <cell r="C473" t="str">
            <v>ca</v>
          </cell>
          <cell r="D473">
            <v>9150</v>
          </cell>
        </row>
        <row r="474">
          <cell r="A474">
            <v>468</v>
          </cell>
          <cell r="B474" t="str">
            <v>Tñ sÊy 2KW</v>
          </cell>
          <cell r="C474" t="str">
            <v>ca</v>
          </cell>
          <cell r="D474">
            <v>9150</v>
          </cell>
        </row>
        <row r="475">
          <cell r="A475">
            <v>469</v>
          </cell>
          <cell r="B475" t="str">
            <v>TRIOSX - 12</v>
          </cell>
          <cell r="C475" t="str">
            <v>ca</v>
          </cell>
          <cell r="D475">
            <v>258000</v>
          </cell>
        </row>
        <row r="476">
          <cell r="A476">
            <v>470</v>
          </cell>
          <cell r="B476" t="str">
            <v>Xuång m¸y 30cv</v>
          </cell>
          <cell r="C476" t="str">
            <v>ca</v>
          </cell>
          <cell r="D476">
            <v>38144</v>
          </cell>
        </row>
        <row r="477">
          <cell r="A477">
            <v>471</v>
          </cell>
          <cell r="B477" t="str">
            <v>M¸y CBR (Anh hoÆc Ph¸p)</v>
          </cell>
          <cell r="C477" t="str">
            <v>ca</v>
          </cell>
          <cell r="D477">
            <v>91375</v>
          </cell>
        </row>
        <row r="478">
          <cell r="A478">
            <v>472</v>
          </cell>
          <cell r="B478" t="str">
            <v>M¸y ph¸t ®iÖn 2,5-3,0KW</v>
          </cell>
          <cell r="C478" t="str">
            <v>ca</v>
          </cell>
          <cell r="D478">
            <v>8226</v>
          </cell>
        </row>
        <row r="479">
          <cell r="A479">
            <v>473</v>
          </cell>
          <cell r="B479" t="str">
            <v>C©n kü thuËt</v>
          </cell>
          <cell r="C479" t="str">
            <v>ca</v>
          </cell>
          <cell r="D479">
            <v>5125</v>
          </cell>
        </row>
        <row r="480">
          <cell r="A480">
            <v>474</v>
          </cell>
          <cell r="B480" t="str">
            <v>KÝch thñy lùc 50 tÊn</v>
          </cell>
          <cell r="C480" t="str">
            <v>ca</v>
          </cell>
          <cell r="D480">
            <v>30546</v>
          </cell>
        </row>
        <row r="481">
          <cell r="A481">
            <v>475</v>
          </cell>
          <cell r="B481" t="str">
            <v>M¸y ®Þa chÊn TRIOSX - 24</v>
          </cell>
          <cell r="C481" t="str">
            <v>ca</v>
          </cell>
          <cell r="D481">
            <v>301000</v>
          </cell>
        </row>
        <row r="482">
          <cell r="A482">
            <v>476</v>
          </cell>
          <cell r="B482" t="str">
            <v>¤t« vËn chuyÓn (néi tuyÕn)</v>
          </cell>
          <cell r="C482" t="str">
            <v>ca</v>
          </cell>
          <cell r="D482">
            <v>161496</v>
          </cell>
        </row>
        <row r="483">
          <cell r="A483">
            <v>477</v>
          </cell>
          <cell r="B483" t="str">
            <v>¤t« t¶i tiªu chuÈn cã chÊt t¶i</v>
          </cell>
          <cell r="C483" t="str">
            <v>ca</v>
          </cell>
          <cell r="D483">
            <v>375750</v>
          </cell>
        </row>
        <row r="484">
          <cell r="A484">
            <v>478</v>
          </cell>
          <cell r="B484" t="str">
            <v>Theo 02N</v>
          </cell>
          <cell r="C484" t="str">
            <v>ca</v>
          </cell>
          <cell r="D484" t="str">
            <v>v</v>
          </cell>
        </row>
        <row r="485">
          <cell r="A485">
            <v>479</v>
          </cell>
          <cell r="B485" t="str">
            <v>ThuyÒn 7 tÊn</v>
          </cell>
          <cell r="C485" t="str">
            <v>ca</v>
          </cell>
          <cell r="D485">
            <v>66019</v>
          </cell>
        </row>
        <row r="486">
          <cell r="A486">
            <v>480</v>
          </cell>
          <cell r="B486" t="str">
            <v>WILD-T3</v>
          </cell>
          <cell r="C486" t="str">
            <v>ca</v>
          </cell>
          <cell r="D486">
            <v>41200</v>
          </cell>
        </row>
        <row r="487">
          <cell r="A487">
            <v>481</v>
          </cell>
          <cell r="B487" t="str">
            <v>M¸y khoan (dïng trong TN SPT)</v>
          </cell>
          <cell r="C487" t="str">
            <v>ca</v>
          </cell>
          <cell r="D487">
            <v>400951</v>
          </cell>
        </row>
        <row r="488">
          <cell r="A488">
            <v>482</v>
          </cell>
          <cell r="B488" t="str">
            <v>¤t« t¶i 12T</v>
          </cell>
          <cell r="C488" t="str">
            <v>ca</v>
          </cell>
          <cell r="D488">
            <v>363043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GVT"/>
      <sheetName val="Sheet5_x0000__x0008__x0006__x0008__x0003_ဠ_x0000_蜰Ư༢_x0000_螸Ư༢_x0000_蠼Ư༢_x0000_裀Ư༢_x0000_襄Ư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Tongke"/>
      <sheetName val="DO AM DT"/>
      <sheetName val="TTTram"/>
      <sheetName val="BO"/>
      <sheetName val="VL,NC"/>
      <sheetName val="Tai khoan"/>
      <sheetName val="BANG DU TGAN DRC"/>
      <sheetName val="VC B_x000f_"/>
      <sheetName val="PHAN DICH VAT TU"/>
      <sheetName val="DIEL GIAI KL"/>
      <sheetName val="KLDK THUC HIEN"/>
      <sheetName val="Shaet30"/>
      <sheetName val="Sheet#2"/>
      <sheetName val="Qheet36"/>
      <sheetName val="Dot31"/>
      <sheetName val="Dot32"/>
      <sheetName val="Dot33"/>
      <sheetName val="Dot34"/>
      <sheetName val="Dot35"/>
      <sheetName val="Dot26"/>
      <sheetName val="Dot27"/>
      <sheetName val="Dot28"/>
      <sheetName val="Dot29"/>
      <sheetName val="Dot30"/>
      <sheetName val="Sheet2"/>
      <sheetName val="Tien An T11"/>
      <sheetName val="DNPD-QL"/>
      <sheetName val="Bang luong"/>
      <sheetName val="Bang CC"/>
      <sheetName val=" Luong nghien "/>
      <sheetName val="QT-LN"/>
      <sheetName val="Giantiep"/>
      <sheetName val="Phuc vu"/>
      <sheetName val="May Phat"/>
      <sheetName val="1813"/>
      <sheetName val="MTO REV.2(ARMOR)"/>
      <sheetName val="giathanh1"/>
      <sheetName val="Sheet5"/>
      <sheetName val="Thuc thanh"/>
      <sheetName val="Sheet5_x0000__x0008__x0006__x0008__x0003_ဠ_x0000_蜰Ư༢_x0000_螸Ư༢_x0000_蠼Ư༢_x0000_⋀_x000f_쀀꾈∁_x000f_"/>
      <sheetName val="?_x0000_?U?_x0000_?U?_x0000_?U?_x0000_?U?_x0000_?U?_x0000_?U?_x0000__x0000__x0000__x0000__x0000__x0000_"/>
      <sheetName val="Sheet5_x0000__x0008__x0006__x0008__x0003_?_x0000_?U?_x0000_?U?_x0000_?U?_x0000_?U?_x0000_?U"/>
      <sheetName val="Sheet5_x0000__x0008__x0006__x0008__x0003_?_x0000_?U?_x0000_?U?_x0000_?U?_x0000_?_x000f_???_x000f_"/>
      <sheetName val="TONG HOP K©N© 2ÈI"/>
      <sheetName val="Sheet5_x0000__x0008__x0006__x0008__x0003_ဠ 蜰Ư༢_x0000_螸Ư༢_x0000_蠼Ư༢_x0000_裀Ư༢_x0000_襄Ư"/>
      <sheetName val="Sheet5?_x0008__x0006__x0008__x0003_ဠ?蜰Ư༢?螸Ư༢?蠼Ư༢?裀Ư༢?襄Ư"/>
      <sheetName val="Sheet5?_x0008__x0006__x0008__x0003_ဠ?蜰Ư༢?螸Ư༢?蠼Ư༢?⋀_x000f_쀀꾈∁_x000f_"/>
      <sheetName val="???U???U???U???U???U???U???????"/>
      <sheetName val="Sheet5?_x0008__x0006__x0008__x0003_???U???U???U???U???U"/>
      <sheetName val="Sheet5?_x0008__x0006__x0008__x0003_???U???U???U???_x000f_???_x000f_"/>
      <sheetName val="DTCT-TB"/>
      <sheetName val="TONG KE DZ 0.4 KV"/>
      <sheetName val="Bia TQT"/>
      <sheetName val="QTDG"/>
      <sheetName val="gia xe _x0000_ay"/>
      <sheetName val="Luong T1- 03"/>
      <sheetName val="Luong T2- 03"/>
      <sheetName val="Luong T3- 03"/>
      <sheetName val="?"/>
      <sheetName val="???U???U???U???U???U???U??"/>
      <sheetName val="Sheet5?_x0008__x0006__x0008__x0003_ဠ 蜰Ư༢?螸Ư༢?蠼Ư༢?裀Ư༢?襄Ư"/>
      <sheetName val="? ?U?_x0000_?U?_x0000_?U?_x0000_?U?_x0000_?U?_x0000_?U?_x0000__x0000__x0000__x0000__x0000__x0000_"/>
      <sheetName val="?_x0000_?Ý?_x0000_?Ý?_x0000_?Ý?_x0000_?Ý?_x0000_?Ý?_x0000_?Ý?_x0000__x0000__x0000__x0000__x0000__x0000_"/>
      <sheetName val="Sheet5_x0000__x0008__x0006__x0008__x0003_?_x0000_?Ý?_x0000_?Ý?_x0000_?Ý?_x0000_?Ý?_x0000_?Ý"/>
      <sheetName val="TL rieng"/>
      <sheetName val="Gia KS"/>
      <sheetName val="TT04"/>
      <sheetName val="dtct cong"/>
      <sheetName val="CHIET TINH DGN GIA"/>
      <sheetName val="ay (28-10-2005)_x0000__x0000_#2_Du toan nga"/>
      <sheetName val="dtct cau"/>
      <sheetName val="Chi tiet1"/>
      <sheetName val="TONGSBU"/>
      <sheetName val="gia xe ?ay"/>
      <sheetName val="dg"/>
      <sheetName val="_"/>
      <sheetName val="DS_cau"/>
      <sheetName val="DANH_SACH"/>
      <sheetName val="tong_hop"/>
      <sheetName val="phan_tich_DG"/>
      <sheetName val="gia_vat_lieu"/>
      <sheetName val="gia_xe_may"/>
      <sheetName val="gia_nhan_cong"/>
      <sheetName val="PHAN_TICH_VAT_TU_NGANG"/>
      <sheetName val="BANG_DU_TOAN"/>
      <sheetName val="BANG_DU_TOAN_DRC"/>
      <sheetName val="DIEN_GIAI_TIEN_LUONG"/>
      <sheetName val="TONG_HOP_KINH_PHI"/>
      <sheetName val="CHIET_TINH_DON_GIA"/>
      <sheetName val="PHAN_TICH_KHOI_LUONG"/>
      <sheetName val="TH_VAT_TU"/>
      <sheetName val="VC_OTO"/>
      <sheetName val="VC_BO"/>
      <sheetName val="PHAN_TICH_VAT_TU"/>
      <sheetName val="PHAN_TICH_VAT_TU_THEO_NHOM"/>
      <sheetName val="TONG_HOP_NHAN_CONG"/>
      <sheetName val="TONG_HOP_CA_MAY"/>
      <sheetName val="DON_GIA_TONG_HOP"/>
      <sheetName val="DIEN_GIAI_CPSX"/>
      <sheetName val="BANG_GIA_DU_TOAN_THUY_LOI"/>
      <sheetName val="DON_GIA_TONG_HOP_THUY_LOI"/>
      <sheetName val="BANG_GIA_DAU_THAU"/>
      <sheetName val="DIEN_GIAI_TIEN_LUONG_DRC"/>
      <sheetName val="BANG_GIA_DEN_CHAN_CT"/>
      <sheetName val="BANG_BU_VAN_CHUYEN"/>
      <sheetName val="CHI_PHI_CA_MAY"/>
      <sheetName val="CHI_PHI_NHAN_CONG"/>
      <sheetName val="PHAN_TICH_DGCT"/>
      <sheetName val="PHAN_TICH_DGCT_TP"/>
      <sheetName val="Sheet5ဠ蜰Ư༢螸Ư༢蠼Ư༢裀Ư༢襄Ư༢览Ư༢"/>
      <sheetName val="DIEN_GIAI_KL"/>
      <sheetName val="KL_DUONG_GOM"/>
      <sheetName val="TGTHUC_HIEN"/>
      <sheetName val="KLLK_THUC_HIEN"/>
      <sheetName val="PTCT_MUONG"/>
      <sheetName val="DGTH_MUONG"/>
      <sheetName val="PHAN_TICH`VAT_TU"/>
      <sheetName val="Thuc_thanh"/>
      <sheetName val="Sheet5ဠ蜰Ư༢螸Ư༢蠼Ư༢裀Ư༢襄Ư"/>
      <sheetName val="Tien_An_T11"/>
      <sheetName val="Bang_luong"/>
      <sheetName val="Bang_CC"/>
      <sheetName val="_Luong_nghien_"/>
      <sheetName val="Phuc_vu"/>
      <sheetName val="May_Phat"/>
      <sheetName val="gia xe "/>
      <sheetName val="TONG KE"/>
      <sheetName val="Electrical Breakdown"/>
      <sheetName val="? ?U???U???U???U???U???U???????"/>
      <sheetName val="Sheet5_x0000__x0008__x0006__x0008__x0003_? ?U?_x0000_?U?_x0000_?U?_x0000_?U?_x0000_?U"/>
      <sheetName val="Sheet5?_x0008__x0006__x0008__x0003_? ?U???U???U???U???U"/>
      <sheetName val="VL_NC"/>
      <sheetName val="Thuc thanh_x0000_ס_x0000__x0000__x0000__x0000__x0000__x0000__x0000__x0000__x0009__x0000_忀ס_x0000__x0004__x0000__x0000__x0000__x0000__x0000_"/>
      <sheetName val="PHAN TICH VAT T_x0015_ NGANG"/>
      <sheetName val="PHAN TACH VAT TU THEO NHOM"/>
      <sheetName val="TONG HOP NHAN CNNG"/>
      <sheetName val="DIEF GIAI CPSX"/>
      <sheetName val="BANG GIA DU UOAN THUY LOI"/>
      <sheetName val="? ?U???U???U???U???U???U??"/>
      <sheetName val="'ia nhan cong"/>
      <sheetName val="01 Bid Price summary"/>
      <sheetName val="? ?Ý?_x0000_?Ý?_x0000_?Ý?_x0000_?Ý?_x0000_?Ý?_x0000_?Ý?_x0000__x0000__x0000__x0000__x0000__x0000_"/>
      <sheetName val="???Ý???Ý???Ý???Ý???Ý???Ý???????"/>
      <sheetName val="Sheet5?_x0008__x0006__x0008__x0003_???Ý???Ý???Ý???Ý???Ý"/>
      <sheetName val="Sheet5__x0008__x0006__x0008__x0003_ဠ_蜰Ư༢_螸Ư༢_蠼Ư༢_裀Ư༢_襄Ư"/>
      <sheetName val="Sheet5__x0008__x0006__x0008__x0003_ဠ_蜰Ư༢_螸Ư༢_蠼Ư༢_⋀_x000f_쀀꾈∁_x000f_"/>
      <sheetName val="___U___U___U___U___U___U_______"/>
      <sheetName val="Sheet5__x0008__x0006__x0008__x0003____U___U___U___U___U"/>
      <sheetName val="Sheet5__x0008__x0006__x0008__x0003____U___U___U____x000f_____x000f_"/>
      <sheetName val="___U___U___U___U___U___U__"/>
      <sheetName val="Sheet5__x0008__x0006__x0008__x0003_ဠ 蜰Ư༢_螸Ư༢_蠼Ư༢_裀Ư༢_襄Ư"/>
      <sheetName val="_ _U_"/>
      <sheetName val="_ _U___U___U___U___U___U_______"/>
      <sheetName val="gia xe _ay"/>
      <sheetName val="Sheet5__x0008__x0006__x0008__x0003__ _U___U___U___U___U"/>
      <sheetName val="PTVT (MAU)"/>
      <sheetName val="_ _U___U___U___U___U___U__"/>
      <sheetName val="BK QT BIEN LAI"/>
      <sheetName val="BK PHU LUC B"/>
      <sheetName val="Chart1"/>
      <sheetName val="BK PHU LUC B (2)"/>
      <sheetName val="BK PHU LUC B (3)"/>
      <sheetName val="BK PHU LUC B (4)"/>
      <sheetName val="BK PHU LUC BCHD (3)"/>
      <sheetName val="BK PHU LUC BCHD (4)"/>
      <sheetName val="BK PHU LUC C (2)"/>
      <sheetName val="BK PHUC LUC D HD"/>
      <sheetName val="BK PHUC LUC D 3 (2)"/>
      <sheetName val="BK PHUC LUC D CHD(3)"/>
      <sheetName val="BK PHUC LUC D CHD(4)"/>
      <sheetName val="Tiepdia"/>
      <sheetName val="BC11cau-QL15A-3"/>
      <sheetName val="KLLK THUC @IEN"/>
      <sheetName val=" lam_x0000__x000e_2_Goi 1 (TT04)_x0000_ 2_goi 1 d"/>
      <sheetName val="Sheet5_x0000__x0008__x0006__x0008__x0003_?_x0000_?Ý?_x0000_?Ý?_x0000_?Ý?_x0000_?_x000f_???_x000f_"/>
      <sheetName val="Sheet5?_x0008__x0006__x0008__x0003_???Ý???Ý???Ý???_x000f_???_x000f_"/>
      <sheetName val="? ?Ý???Ý???Ý???Ý???Ý???Ý???????"/>
      <sheetName val="ay (28-10-2005)"/>
      <sheetName val="_ia nhan cong"/>
      <sheetName val="_ _Ý_"/>
      <sheetName val="___Ý___Ý___Ý___Ý___Ý___Ý_______"/>
      <sheetName val="Sheet5__x0008__x0006__x0008__x0003____Ý___Ý___Ý___Ý___Ý"/>
      <sheetName val=" lam"/>
      <sheetName val="Sheet5__x0008__x0006__x0008__x0003____Ý___Ý___Ý____x000f_____x000f_"/>
      <sheetName val="_ _Ý___Ý___Ý___Ý___Ý___Ý_______"/>
      <sheetName val="ay (28-10-2005)??#2_Du toan nga"/>
      <sheetName val="PONG HOP KINH PHI"/>
      <sheetName val="PHAN TICH KHOI HUONG"/>
      <sheetName val="DON CIA TONG HOP"/>
      <sheetName val="Shɥet5_x0000__x0008__x0006__x0008__x0003_ဠ 蜰Ư༢_x0000_螸Ư༢_x0000_蠼Ư༢_x0000_裀Ư༢_x0000_襄Ư"/>
      <sheetName val="DK-TT"/>
      <sheetName val="Thuc thanh?ס????????_x0009_?忀ס?_x0004_?????"/>
      <sheetName val="TH VAL TU"/>
      <sheetName val="BANG BU VAN CxUYEN"/>
      <sheetName val="CHI PHI CÁ!MAY"/>
      <sheetName val="Tong_ke"/>
      <sheetName val=" Luong nghiun "/>
      <sheetName val="Sheet5__x0008__x0006__x0008__x0003_?_?U?_?U?_?U?_?U?_?U"/>
      <sheetName val="Sheet5__x0008__x0006__x0008__x0003_?_?U?_?U?_?U?_?_x000f_???_x000f_"/>
      <sheetName val="Sheet5__x0008__x0006__x0008__x0003_? ?U?_?U?_?U?_?U?_?U"/>
      <sheetName val="Don gia-cau"/>
      <sheetName val=" lam?_x000e_2_Goi 1 (TT04)? 2_goi 1 d"/>
      <sheetName val="LEGEND"/>
      <sheetName val="DO_AM_DT"/>
      <sheetName val="_x0000__x0000__x0000__x0000__x0000__x0000__x0000__x0000__x0000__x0000__x0000_![BC11cau-QL15A-3.xl"/>
      <sheetName val="???????????![BC11cau-QL15A-3.xl"/>
      <sheetName val="chitiet"/>
      <sheetName val="[BC11cau-Q"/>
      <sheetName val="? ?U?"/>
      <sheetName val="Names"/>
      <sheetName val="VC BG"/>
      <sheetName val="Sheet5?_x0008__x0006__x0008__x0003_???U???U???U???U??7U"/>
      <sheetName val="Dept"/>
      <sheetName val="TPSX"/>
      <sheetName val="Sheet5?_x0008__x0006__x0008__x0003_ဠ 蜰Ư༢?螸Ư༢?蠼Ư༢?裀Ưܢ?襄Ư"/>
      <sheetName val="Sheet5??Ý??Ý??Ý??Ý??Ý??Ý?"/>
      <sheetName val="Sheet5??Ý??Ý??Ý??Ý??Ý"/>
      <sheetName val="Thuc thanh_x0000_ס_x0000__x0000__x0000__x0000__x0000__x0000__x0000__x0000_ _x0000_忀ס_x0000__x0004__x0000__x0000__x0000__x0000__x0000_"/>
      <sheetName val=""/>
      <sheetName val="Sheet5_x0000__x0008__x0006__x0008__x0003_ဠ_x0000_蜰Ư༢_x0000_螸Ư༢_x0000_蠼Ư༢_x0000_⋀_x000f_쀀궈∁_x000f_"/>
      <sheetName val="DZ 22KV"/>
      <sheetName val="Khoi luong"/>
      <sheetName val="Tra"/>
      <sheetName val="tra-vat-lieu"/>
      <sheetName val="uniBase"/>
      <sheetName val="vniBase"/>
      <sheetName val="abcBase"/>
      <sheetName val="ay (28-10-2005)__#2_Du toan nga"/>
      <sheetName val="Shɥet5"/>
      <sheetName val="Thuc thanh_x0000_ס_x0000_ 忀ס_x0000__x0004__x0000_鵀ס_x0000_怈ס_x0000_d_x0000_![BC"/>
      <sheetName val="Thuc thanh_ס_________x0009__忀ס__x0004______"/>
      <sheetName val="ay (28-10-2005)_x0000_#2_Du toan ngay"/>
      <sheetName val="Thuc thanh_x0000_ס_x0000__x0009_忀ס_x0000__x0004__x0000_鵀ס_x0000_怈ס_x0000_d_x0000_![BC"/>
      <sheetName val="Sheet5??U??U??U??U??U??U?"/>
      <sheetName val="Sheet5??U??U??U??U??U"/>
      <sheetName val="NKC"/>
      <sheetName val="KH-Q1,Q2,01"/>
      <sheetName val="Sheet5__x0008__x0006__x0008__x0003_ဠ 蜰Ư༢_螸Ư༢_蠼Ư༢_裀Ưܢ_襄Ư"/>
      <sheetName val="MAKHO"/>
      <sheetName val="Sheet5?_x0008__x0006__x0008__x0003_ဠ?蜰Ư༢?螸Ư༢?蠼Ư༢?⋀_x000f_쀀궈∁_x000f_"/>
      <sheetName val="BOQ-1"/>
      <sheetName val="Cuoc Vc"/>
      <sheetName val="BANG_BU_ËAN_CH+QE1"/>
      <sheetName val="Sheet5__x0008__x0006__x0008__x0003_ဠ_蜰Ư༢_螸Ư༢_蠼Ư༢_⋀_x000f_쀀궈∁_x000f_"/>
      <sheetName val="Luong ¼1- 03"/>
      <sheetName val="Sheet5__x0008__x0006__x0008__x0003____U___U___U___U__7U"/>
      <sheetName val="Sales2002"/>
      <sheetName val="Thuc thanh?ס???????? ?忀ס?_x0004_?????"/>
      <sheetName val="Sheet5ဠ蜰Ư༢螸Ư༢蠼Ư༢⋀쀀꾈∁"/>
      <sheetName val="Sheet5??U??U??U?????"/>
      <sheetName val="MTO_REV_2(ARMOR)"/>
      <sheetName val="TONG_HOP_K©N©_2ÈI"/>
      <sheetName val="TONG_KE_DZ_0_4_KV"/>
      <sheetName val="Bia_TQT"/>
      <sheetName val="BANG_DU_TGAN_DRC"/>
      <sheetName val="VC_B"/>
      <sheetName val="?_x0000_?U?_x0000_?U?_x0000_?U?_x0000_?U?_x0000_?U?_x0000_?U?_x0000_"/>
      <sheetName val="gia xe ay"/>
      <sheetName val="? ?U?_x0000_?U?_x0000_?U?_x0000_?U?_x0000_?U?_x0000_?U?_x0000_"/>
      <sheetName val="Thuc thanh_x0000_ס_x0000_ 忀ס_x0000__x0004__x0000_"/>
      <sheetName val="Thuc thanh_ס________ _忀ס__x0004______"/>
      <sheetName val="Shee«"/>
      <sheetName val="She«3"/>
      <sheetName val="Sheet5_x0000__x0008__x0006__x0008__x0003_ဠ_x0000_蜰Ư༢_x0000_螸Ư༢_x0000_蠼Ư༢_x0000_裀Ưഢ_x0000_襄Ư"/>
      <sheetName val="PHAN_DICH_VAT_TU"/>
      <sheetName val="DGCT"/>
      <sheetName val="Sheet5_x0000__x0008__x0006__x0008__x0003_? ?Ý?_x0000_?Ý?_x0000_?Ý?_x0000_?Ý?_x0000_?Ý"/>
      <sheetName val="Sheet5?_x0008__x0006__x0008__x0003_? ?Ý???Ý???Ý???Ý???Ý"/>
      <sheetName val="TONG XOP NHAN CONG"/>
      <sheetName val="Thuc thanh?ס? 忀ס?_x0004_?鵀ס?怈ס?d?![BC"/>
      <sheetName val="Thuc thanh?ס?_x0009_忀ס?_x0004_?鵀ס?怈ס?d?![BC"/>
      <sheetName val="ay (28-10-2005)?#2_Du toan ngay"/>
      <sheetName val="C47(T11)"/>
      <sheetName val="MTL$-INTER"/>
      <sheetName val="Sheet5_x0000__x0008__x0006__x0008__x0003_ဠ_x0000_茰Ư༢_x0000_螸Ư༢_x0000_蠼Ư༢_x0000_裀Ư༢_x0000_襄Ư"/>
      <sheetName val="DI-ESTI"/>
      <sheetName val="VC"/>
      <sheetName val="PEDESB"/>
      <sheetName val="Sheet09"/>
      <sheetName val="?_x0000_?Ý?_x0000_?Ý?_x0000_?Ý?_x0000_?Ý?_x0000_?Ý?_x0000_?Ý?_x0000_"/>
      <sheetName val="? ?Ý?"/>
      <sheetName val="DIEL_GIAI_KL"/>
      <sheetName val="Sheet5__Ý__Ý__Ý__Ý__Ý__Ý_"/>
      <sheetName val="Sheet5__Ý__Ý__Ý__Ý__Ý"/>
      <sheetName val="???Ý???Ý???Ý???Ý???Ý???Ý??"/>
      <sheetName val="Thuc thanh_x0000_ס_x0000__x0009_忀ס_x0000__x0004__x0000_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1656805757.0816243</v>
          </cell>
        </row>
        <row r="11">
          <cell r="C11" t="str">
            <v>1. DÇm BTCT D¦L L=24m</v>
          </cell>
          <cell r="D11" t="str">
            <v>m3</v>
          </cell>
          <cell r="E11">
            <v>52.75</v>
          </cell>
          <cell r="F11">
            <v>278810.8254982286</v>
          </cell>
          <cell r="G11">
            <v>35358.619999999995</v>
          </cell>
          <cell r="H11">
            <v>0</v>
          </cell>
          <cell r="I11">
            <v>488783.70715874148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D15">
            <v>16800000</v>
          </cell>
          <cell r="E15">
            <v>16800000</v>
          </cell>
          <cell r="F15">
            <v>16800000</v>
          </cell>
          <cell r="G15">
            <v>16800000</v>
          </cell>
          <cell r="H15">
            <v>16800000</v>
          </cell>
          <cell r="I15">
            <v>16800000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F19">
            <v>68.79998779296875</v>
          </cell>
          <cell r="G19">
            <v>68.79998779296875</v>
          </cell>
          <cell r="H19">
            <v>68.79998779296875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F20">
            <v>8</v>
          </cell>
          <cell r="G20">
            <v>8</v>
          </cell>
          <cell r="H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F21">
            <v>16</v>
          </cell>
          <cell r="G21">
            <v>16</v>
          </cell>
          <cell r="H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F22">
            <v>40</v>
          </cell>
          <cell r="G22">
            <v>40</v>
          </cell>
          <cell r="H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D23">
            <v>18000000</v>
          </cell>
          <cell r="E23">
            <v>18000000</v>
          </cell>
          <cell r="F23">
            <v>18000000</v>
          </cell>
          <cell r="G23">
            <v>18000000</v>
          </cell>
          <cell r="H23">
            <v>18000000</v>
          </cell>
          <cell r="I23">
            <v>18000000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E34">
            <v>80640128</v>
          </cell>
          <cell r="F34">
            <v>80640128</v>
          </cell>
          <cell r="G34">
            <v>80640128</v>
          </cell>
          <cell r="H34">
            <v>80640128</v>
          </cell>
          <cell r="I34">
            <v>80640128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E35">
            <v>86000000</v>
          </cell>
          <cell r="F35">
            <v>86000000</v>
          </cell>
          <cell r="G35">
            <v>86000000</v>
          </cell>
          <cell r="H35">
            <v>86000000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E40">
            <v>9062584</v>
          </cell>
          <cell r="F40">
            <v>9062584</v>
          </cell>
          <cell r="G40">
            <v>9062584</v>
          </cell>
          <cell r="H40">
            <v>9062584</v>
          </cell>
          <cell r="I40">
            <v>9062584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D44">
            <v>3440000</v>
          </cell>
          <cell r="E44">
            <v>3440000</v>
          </cell>
          <cell r="F44">
            <v>3440000</v>
          </cell>
          <cell r="G44">
            <v>3440000</v>
          </cell>
          <cell r="H44">
            <v>3440000</v>
          </cell>
          <cell r="I44">
            <v>3440000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E45">
            <v>0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E47">
            <v>0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E48">
            <v>0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E49">
            <v>0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1429621416.0456164</v>
          </cell>
        </row>
        <row r="51">
          <cell r="C51" t="str">
            <v>1. DÇm BTCT th­êng L=12m</v>
          </cell>
          <cell r="D51">
            <v>1429620736</v>
          </cell>
          <cell r="E51">
            <v>1429620736</v>
          </cell>
          <cell r="F51">
            <v>1429620736</v>
          </cell>
          <cell r="G51">
            <v>1429620736</v>
          </cell>
          <cell r="H51">
            <v>1429620736</v>
          </cell>
          <cell r="I51">
            <v>1429620736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D55">
            <v>21000000</v>
          </cell>
          <cell r="E55">
            <v>21000000</v>
          </cell>
          <cell r="F55">
            <v>21000000</v>
          </cell>
          <cell r="G55">
            <v>21000000</v>
          </cell>
          <cell r="H55">
            <v>21000000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F59">
            <v>43.759979248046875</v>
          </cell>
          <cell r="G59">
            <v>43.759979248046875</v>
          </cell>
          <cell r="H59">
            <v>43.759979248046875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F60">
            <v>8</v>
          </cell>
          <cell r="G60">
            <v>8</v>
          </cell>
          <cell r="H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F61">
            <v>16</v>
          </cell>
          <cell r="G61">
            <v>16</v>
          </cell>
          <cell r="H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F62">
            <v>4911215.3371428577</v>
          </cell>
          <cell r="G62">
            <v>4911212</v>
          </cell>
          <cell r="H62">
            <v>99583.053999999989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D63">
            <v>18000000</v>
          </cell>
          <cell r="E63" t="str">
            <v>Caùp nhoâm AV-170 (Söû duïng laïi)</v>
          </cell>
          <cell r="F63" t="str">
            <v>m</v>
          </cell>
          <cell r="G63">
            <v>18000000</v>
          </cell>
          <cell r="H63" t="str">
            <v>252kg/km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E74" t="str">
            <v>Caùp nhoâm loõi theùp 3kV- ACV-185</v>
          </cell>
          <cell r="F74" t="str">
            <v>m</v>
          </cell>
          <cell r="G74">
            <v>29020</v>
          </cell>
          <cell r="H74" t="str">
            <v>528kg/km</v>
          </cell>
          <cell r="I74">
            <v>29020</v>
          </cell>
          <cell r="J74">
            <v>76000000</v>
          </cell>
        </row>
        <row r="75">
          <cell r="C75" t="str">
            <v>9. Ph¸ dì cÇu cò</v>
          </cell>
          <cell r="D75">
            <v>76000000</v>
          </cell>
          <cell r="E75" t="str">
            <v>Caùp nhoâm loõi theùp 600V ACV-185 
(Söû duïng laïi)</v>
          </cell>
          <cell r="F75" t="str">
            <v>m</v>
          </cell>
          <cell r="G75">
            <v>76000000</v>
          </cell>
          <cell r="H75" t="str">
            <v>528kg/km</v>
          </cell>
          <cell r="I75">
            <v>76000000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E78" t="str">
            <v>Caùp nhoâm loõi theùp 600V ACV-240 
(Söû duïng laïi)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E79" t="str">
            <v>Caùp nhoâm loõi theùp 600V ACV-50</v>
          </cell>
          <cell r="F79" t="str">
            <v>m</v>
          </cell>
          <cell r="G79">
            <v>7830</v>
          </cell>
          <cell r="H79" t="str">
            <v>528kg/km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D83" t="str">
            <v>CADIVI 1/1/99</v>
          </cell>
          <cell r="E83" t="str">
            <v>Caùp nhoâm loõi theùp AC-35/6,2  ( 148 kg / km )</v>
          </cell>
          <cell r="F83" t="str">
            <v>taán</v>
          </cell>
          <cell r="G83">
            <v>26100000</v>
          </cell>
          <cell r="H83" t="str">
            <v>148kg/km</v>
          </cell>
          <cell r="I83">
            <v>450000</v>
          </cell>
          <cell r="J83">
            <v>1734440155.4768608</v>
          </cell>
        </row>
        <row r="84">
          <cell r="C84" t="str">
            <v>1. DÇm BTCT th­êng L=12m</v>
          </cell>
          <cell r="D84">
            <v>1734439936</v>
          </cell>
          <cell r="E84" t="str">
            <v>Caùp nhoâm loõi theùp AC-35/6,2 
(Söû duïng laïi)</v>
          </cell>
          <cell r="F84" t="str">
            <v>taán</v>
          </cell>
          <cell r="G84">
            <v>1734439936</v>
          </cell>
          <cell r="H84" t="str">
            <v>148kg/km</v>
          </cell>
          <cell r="I84">
            <v>1734439936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D88" t="str">
            <v>CADIVI 1/1/99</v>
          </cell>
          <cell r="E88" t="str">
            <v>Caùp nhoâm loõi theùp AC-95/16 ( 385 kg/km )</v>
          </cell>
          <cell r="F88" t="str">
            <v>taán</v>
          </cell>
          <cell r="G88">
            <v>25800000</v>
          </cell>
          <cell r="H88" t="str">
            <v>385kg/km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F92" t="str">
            <v>taán</v>
          </cell>
          <cell r="G92">
            <v>25800000</v>
          </cell>
          <cell r="H92" t="str">
            <v>528kg/km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F93" t="str">
            <v>taán</v>
          </cell>
          <cell r="G93">
            <v>25800000</v>
          </cell>
          <cell r="H93" t="str">
            <v>528kg/km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F94" t="str">
            <v>m</v>
          </cell>
          <cell r="G94">
            <v>161860</v>
          </cell>
          <cell r="H94" t="str">
            <v>189kg/km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F95" t="str">
            <v>m</v>
          </cell>
          <cell r="G95">
            <v>40</v>
          </cell>
          <cell r="H95" t="str">
            <v>197,9kg/km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D96" t="str">
            <v>CADIVI</v>
          </cell>
          <cell r="E96" t="str">
            <v>Caùp ñoàng boïc 600V -  CV 22mm2  (251,5kg/km)</v>
          </cell>
          <cell r="F96" t="str">
            <v>m</v>
          </cell>
          <cell r="G96">
            <v>8790</v>
          </cell>
          <cell r="H96" t="str">
            <v>197,9kg/km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E107" t="str">
            <v>Caùp ñoàng traàn 50mm2 (430kg/km )</v>
          </cell>
          <cell r="F107" t="str">
            <v>kg</v>
          </cell>
          <cell r="G107">
            <v>38500</v>
          </cell>
          <cell r="H107" t="str">
            <v>197,9kg/km</v>
          </cell>
          <cell r="I107">
            <v>38500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E108" t="str">
            <v>Caùp theùp 3/8"</v>
          </cell>
          <cell r="F108" t="str">
            <v>meùt</v>
          </cell>
          <cell r="G108">
            <v>3200</v>
          </cell>
          <cell r="H108">
            <v>0.41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D112" t="str">
            <v>CADIVI</v>
          </cell>
          <cell r="E112" t="str">
            <v>Caùp trung theá ruoät nhoâm A/XLPE/PVC- -120mm2  (2030kg/km)</v>
          </cell>
          <cell r="F112" t="str">
            <v>m</v>
          </cell>
          <cell r="G112">
            <v>52500</v>
          </cell>
          <cell r="H112" t="str">
            <v>528kg/km</v>
          </cell>
          <cell r="I112">
            <v>52500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D115">
            <v>1468571</v>
          </cell>
          <cell r="E115" t="str">
            <v>Caùp vaën xoaén ABC-4x70</v>
          </cell>
          <cell r="F115" t="str">
            <v>m</v>
          </cell>
          <cell r="G115">
            <v>37290</v>
          </cell>
          <cell r="H115" t="str">
            <v>135kg/km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D121">
            <v>50697376</v>
          </cell>
          <cell r="E121" t="str">
            <v xml:space="preserve">Coå deà </v>
          </cell>
          <cell r="F121" t="str">
            <v>kg</v>
          </cell>
          <cell r="G121">
            <v>9726</v>
          </cell>
          <cell r="H121">
            <v>6.82</v>
          </cell>
          <cell r="I121">
            <v>6.8199996948242188</v>
          </cell>
          <cell r="J121">
            <v>1806954333.0773902</v>
          </cell>
        </row>
        <row r="122">
          <cell r="C122" t="str">
            <v>1. DÇm BTCT th­êng L=15m</v>
          </cell>
          <cell r="D122">
            <v>1806953472</v>
          </cell>
          <cell r="E122" t="str">
            <v xml:space="preserve">Coå deà Þ195 (6,82kg) </v>
          </cell>
          <cell r="F122" t="str">
            <v>boä</v>
          </cell>
          <cell r="G122">
            <v>57970</v>
          </cell>
          <cell r="H122">
            <v>6.82</v>
          </cell>
          <cell r="I122">
            <v>6.8199996948242188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D126">
            <v>21000000</v>
          </cell>
          <cell r="E126" t="str">
            <v>Coát theùp caùc loaïi</v>
          </cell>
          <cell r="F126" t="str">
            <v>kg</v>
          </cell>
          <cell r="G126">
            <v>4500</v>
          </cell>
          <cell r="H126">
            <v>4500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F130" t="str">
            <v>kg</v>
          </cell>
          <cell r="G130">
            <v>4500</v>
          </cell>
          <cell r="H130">
            <v>4500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F131" t="str">
            <v>coät</v>
          </cell>
          <cell r="G131">
            <v>1042857.3809523809</v>
          </cell>
          <cell r="H131">
            <v>1000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F132" t="str">
            <v>coät</v>
          </cell>
          <cell r="G132">
            <v>1169500</v>
          </cell>
          <cell r="H132">
            <v>1000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F133" t="str">
            <v>coät</v>
          </cell>
          <cell r="G133">
            <v>1433333.7619047619</v>
          </cell>
          <cell r="H133">
            <v>1200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D134" t="str">
            <v>BTLT An Giang</v>
          </cell>
          <cell r="E134" t="str">
            <v>Coätï BTLT 12m (F=540)</v>
          </cell>
          <cell r="F134" t="str">
            <v>coät</v>
          </cell>
          <cell r="G134">
            <v>1470500</v>
          </cell>
          <cell r="H134">
            <v>1200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E145" t="str">
            <v>Cöø traøm 5m</v>
          </cell>
          <cell r="F145" t="str">
            <v>caây</v>
          </cell>
          <cell r="G145">
            <v>13000</v>
          </cell>
          <cell r="H145">
            <v>13000</v>
          </cell>
          <cell r="I145">
            <v>13000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F146" t="str">
            <v>caùi</v>
          </cell>
          <cell r="G146">
            <v>31500</v>
          </cell>
          <cell r="H146">
            <v>31500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D147">
            <v>192000000</v>
          </cell>
          <cell r="E147" t="str">
            <v>Daây chaûy 30K ( fuselink )</v>
          </cell>
          <cell r="F147" t="str">
            <v>caùi</v>
          </cell>
          <cell r="G147">
            <v>31500</v>
          </cell>
          <cell r="H147">
            <v>31500</v>
          </cell>
          <cell r="I147">
            <v>31500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E150" t="str">
            <v>DS 24kV 400A</v>
          </cell>
          <cell r="F150" t="str">
            <v>boä</v>
          </cell>
          <cell r="G150">
            <v>1800000</v>
          </cell>
          <cell r="H150">
            <v>1800000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D154" t="str">
            <v>Bé</v>
          </cell>
          <cell r="E154">
            <v>4</v>
          </cell>
          <cell r="F154">
            <v>594310.03418620001</v>
          </cell>
          <cell r="G154">
            <v>9170.9856</v>
          </cell>
          <cell r="H154">
            <v>2246.2963200000004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D160">
            <v>42247808</v>
          </cell>
          <cell r="E160" t="str">
            <v>Giaù ñôõ FCO-1pha</v>
          </cell>
          <cell r="F160" t="str">
            <v>boä</v>
          </cell>
          <cell r="G160">
            <v>33600</v>
          </cell>
          <cell r="H160">
            <v>3.2</v>
          </cell>
          <cell r="I160">
            <v>3.1999988555908203</v>
          </cell>
          <cell r="J160">
            <v>1511488655.496485</v>
          </cell>
        </row>
        <row r="161">
          <cell r="C161" t="str">
            <v>1. DÇm BTCT th­êng L=15m</v>
          </cell>
          <cell r="D161">
            <v>1511488512</v>
          </cell>
          <cell r="E161" t="str">
            <v>Haéc ín</v>
          </cell>
          <cell r="F161" t="str">
            <v>kg</v>
          </cell>
          <cell r="G161">
            <v>10000</v>
          </cell>
          <cell r="H161">
            <v>10000</v>
          </cell>
          <cell r="I161">
            <v>10000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D165" t="str">
            <v>NM Cô Ñieän</v>
          </cell>
          <cell r="E165" t="str">
            <v>Keïp caêng daây</v>
          </cell>
          <cell r="F165" t="str">
            <v>caùi</v>
          </cell>
          <cell r="G165">
            <v>54762</v>
          </cell>
          <cell r="H165">
            <v>5.3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F169" t="str">
            <v>caùi</v>
          </cell>
          <cell r="G169">
            <v>25000</v>
          </cell>
          <cell r="H169">
            <v>0.9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F170" t="str">
            <v>caùi</v>
          </cell>
          <cell r="G170">
            <v>6875</v>
          </cell>
          <cell r="H170">
            <v>0.7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F171" t="str">
            <v>caùi</v>
          </cell>
          <cell r="G171">
            <v>3727</v>
          </cell>
          <cell r="H171">
            <v>0.9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F172">
            <v>594310.03418620001</v>
          </cell>
          <cell r="G172">
            <v>9170.9856</v>
          </cell>
          <cell r="H172">
            <v>2246.2963200000004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D173" t="str">
            <v>NM Cô Ñieän</v>
          </cell>
          <cell r="E173" t="str">
            <v>Keïp caùp nhoâm cho côõ daây 185mm2</v>
          </cell>
          <cell r="F173" t="str">
            <v>caùi</v>
          </cell>
          <cell r="G173">
            <v>31429</v>
          </cell>
          <cell r="H173">
            <v>0.9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E184" t="str">
            <v>Keïp daây 2 raõnh cho daây 70-50mm2</v>
          </cell>
          <cell r="F184" t="str">
            <v>caùi</v>
          </cell>
          <cell r="G184">
            <v>12386</v>
          </cell>
          <cell r="H184">
            <v>0.25</v>
          </cell>
          <cell r="I184">
            <v>0.25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F185" t="str">
            <v>caùi</v>
          </cell>
          <cell r="G185">
            <v>18636</v>
          </cell>
          <cell r="H185">
            <v>0.25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E186" t="str">
            <v>Keïp daây 2 raõnh cho daây AC-120</v>
          </cell>
          <cell r="F186" t="str">
            <v>caùi</v>
          </cell>
          <cell r="G186">
            <v>24000</v>
          </cell>
          <cell r="H186">
            <v>0.25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D190" t="str">
            <v>Ñôn giaù 
67/1999</v>
          </cell>
          <cell r="E190" t="str">
            <v>Keïp daây 2 raõnh cho daây AC-70-50</v>
          </cell>
          <cell r="F190" t="str">
            <v>caùi</v>
          </cell>
          <cell r="G190">
            <v>12386</v>
          </cell>
          <cell r="H190">
            <v>0.25</v>
          </cell>
          <cell r="I190">
            <v>0.25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D194">
            <v>9062584</v>
          </cell>
          <cell r="E194" t="str">
            <v>Keïp noái eùp  daây 120mm2</v>
          </cell>
          <cell r="F194" t="str">
            <v>caùi</v>
          </cell>
          <cell r="G194">
            <v>10000</v>
          </cell>
          <cell r="H194">
            <v>0.25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D200">
            <v>38023040</v>
          </cell>
          <cell r="E200" t="str">
            <v>Keïp quai 2/0</v>
          </cell>
          <cell r="F200" t="str">
            <v>caùi</v>
          </cell>
          <cell r="G200">
            <v>12800</v>
          </cell>
          <cell r="H200">
            <v>0.25</v>
          </cell>
          <cell r="I200">
            <v>0.25</v>
          </cell>
          <cell r="J200">
            <v>1659700711.0894449</v>
          </cell>
        </row>
        <row r="201">
          <cell r="C201" t="str">
            <v>1. DÇm b¶n BTCT D¦L L=9m</v>
          </cell>
          <cell r="D201">
            <v>1659700224</v>
          </cell>
          <cell r="E201" t="str">
            <v xml:space="preserve">Keïp quai eùp </v>
          </cell>
          <cell r="F201" t="str">
            <v>caùi</v>
          </cell>
          <cell r="G201">
            <v>16500</v>
          </cell>
          <cell r="H201">
            <v>1.2</v>
          </cell>
          <cell r="I201">
            <v>1.1999998092651367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D204">
            <v>108000000</v>
          </cell>
          <cell r="E204" t="str">
            <v>Keïp treo caùp ABC-4x95</v>
          </cell>
          <cell r="F204" t="str">
            <v>caùi</v>
          </cell>
          <cell r="G204">
            <v>19000</v>
          </cell>
          <cell r="H204" t="str">
            <v>135kg/km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F208" t="str">
            <v>caùi</v>
          </cell>
          <cell r="G208">
            <v>54762</v>
          </cell>
          <cell r="H208">
            <v>1.1000000000000001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F209" t="str">
            <v>caùi</v>
          </cell>
          <cell r="G209">
            <v>54762</v>
          </cell>
          <cell r="H209">
            <v>5.3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F210" t="str">
            <v>caùi</v>
          </cell>
          <cell r="G210">
            <v>26351</v>
          </cell>
          <cell r="H210">
            <v>3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F211" t="str">
            <v>caùi</v>
          </cell>
          <cell r="G211">
            <v>26351</v>
          </cell>
          <cell r="H211">
            <v>3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D212" t="str">
            <v>NM Cô Ñieän</v>
          </cell>
          <cell r="E212" t="str">
            <v>Khoùa neùo cho côõ daây 50mm2</v>
          </cell>
          <cell r="F212" t="str">
            <v>boä</v>
          </cell>
          <cell r="G212">
            <v>26351</v>
          </cell>
          <cell r="H212">
            <v>3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E224" t="str">
            <v>Laøm giaøn giaùo vöôït ñöôøng giao thoâng &lt;5m raûi daây &lt;=95mm2</v>
          </cell>
          <cell r="F224" t="str">
            <v xml:space="preserve">vò trí </v>
          </cell>
          <cell r="G224">
            <v>159462</v>
          </cell>
          <cell r="H224">
            <v>159462</v>
          </cell>
          <cell r="I224">
            <v>159462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F225" t="str">
            <v xml:space="preserve">vò trí </v>
          </cell>
          <cell r="G225">
            <v>350186</v>
          </cell>
          <cell r="H225">
            <v>350186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E226" t="str">
            <v>Laøm giaøn giaùo vöôït ñöôøng giao thoâng &gt;10m raûi daây &lt;=95mm2</v>
          </cell>
          <cell r="F226" t="str">
            <v xml:space="preserve">vò trí </v>
          </cell>
          <cell r="G226">
            <v>269130</v>
          </cell>
          <cell r="H226">
            <v>269130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D230">
            <v>3440000</v>
          </cell>
          <cell r="E230" t="str">
            <v>Long ñeàn O18</v>
          </cell>
          <cell r="F230" t="str">
            <v>caùi</v>
          </cell>
          <cell r="G230">
            <v>400</v>
          </cell>
          <cell r="H230">
            <v>400</v>
          </cell>
          <cell r="I230">
            <v>400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D233">
            <v>13165312</v>
          </cell>
          <cell r="E233" t="str">
            <v>LTD 1pha 24KV-600A</v>
          </cell>
          <cell r="F233" t="str">
            <v>caùi</v>
          </cell>
          <cell r="G233">
            <v>20000000</v>
          </cell>
          <cell r="H233">
            <v>8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D239">
            <v>25809568</v>
          </cell>
          <cell r="E239" t="str">
            <v>Ñaàu noái caùp 1 pha 24KV (Ngoaøi trôøi)</v>
          </cell>
          <cell r="F239" t="str">
            <v>caùi</v>
          </cell>
          <cell r="G239">
            <v>3000000</v>
          </cell>
          <cell r="H239">
            <v>3000000</v>
          </cell>
          <cell r="I239">
            <v>3000000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D244" t="str">
            <v>BTLT An Giang</v>
          </cell>
          <cell r="E244" t="str">
            <v xml:space="preserve">Ñaø caûn BTCT 1,2m </v>
          </cell>
          <cell r="F244" t="str">
            <v>caùi</v>
          </cell>
          <cell r="G244">
            <v>67200</v>
          </cell>
          <cell r="H244">
            <v>100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F248" t="str">
            <v>caùi</v>
          </cell>
          <cell r="G248">
            <v>286000</v>
          </cell>
          <cell r="H248">
            <v>286000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F249" t="str">
            <v>caùi</v>
          </cell>
          <cell r="G249">
            <v>244000</v>
          </cell>
          <cell r="H249">
            <v>244000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F250" t="str">
            <v>caùi</v>
          </cell>
          <cell r="G250">
            <v>304000</v>
          </cell>
          <cell r="H250">
            <v>304000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F251" t="str">
            <v>kg</v>
          </cell>
          <cell r="G251">
            <v>9726</v>
          </cell>
          <cell r="H251">
            <v>9.42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D252">
            <v>18000000</v>
          </cell>
          <cell r="E252" t="str">
            <v xml:space="preserve">Ñaø L75 x75 x8 - 2m ( 9,02kg/m ) </v>
          </cell>
          <cell r="F252" t="str">
            <v>kg</v>
          </cell>
          <cell r="G252">
            <v>9726</v>
          </cell>
          <cell r="H252">
            <v>9.42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E263" t="str">
            <v>OÁng nhöa PVC O168</v>
          </cell>
          <cell r="F263" t="str">
            <v>caùi</v>
          </cell>
          <cell r="G263">
            <v>87500</v>
          </cell>
          <cell r="H263">
            <v>87500</v>
          </cell>
          <cell r="I263">
            <v>87500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F264" t="str">
            <v>caùi</v>
          </cell>
          <cell r="G264">
            <v>54545</v>
          </cell>
          <cell r="H264">
            <v>0.2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D265" t="str">
            <v>Ñôn giaù 
67/1999</v>
          </cell>
          <cell r="E265" t="str">
            <v>OÁng noái daây cho côõ daây 150mm2</v>
          </cell>
          <cell r="F265" t="str">
            <v>caùi</v>
          </cell>
          <cell r="G265">
            <v>68182</v>
          </cell>
          <cell r="H265">
            <v>68182</v>
          </cell>
          <cell r="I265">
            <v>68182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E268">
            <v>3150</v>
          </cell>
          <cell r="F268">
            <v>5714.2857142857138</v>
          </cell>
          <cell r="G268">
            <v>6287.7246742857133</v>
          </cell>
          <cell r="H268">
            <v>16215.547368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D272">
            <v>3440000</v>
          </cell>
          <cell r="E272" t="str">
            <v>OÁng saét traùng keõm Þ21</v>
          </cell>
          <cell r="F272" t="str">
            <v>meùt</v>
          </cell>
          <cell r="G272">
            <v>9200</v>
          </cell>
          <cell r="H272">
            <v>23.55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D278" t="str">
            <v>NM Cô Ñieän</v>
          </cell>
          <cell r="E278" t="str">
            <v>Rack 2 söù</v>
          </cell>
          <cell r="F278" t="str">
            <v>caùi</v>
          </cell>
          <cell r="G278">
            <v>16286</v>
          </cell>
          <cell r="H278">
            <v>0.35</v>
          </cell>
          <cell r="I278">
            <v>0.34999990463256836</v>
          </cell>
          <cell r="J278">
            <v>1687268738.1014953</v>
          </cell>
        </row>
        <row r="279">
          <cell r="C279" t="str">
            <v>1. DÇm BTCT th­êng L=12m</v>
          </cell>
          <cell r="D279" t="str">
            <v>NM Cô Ñieän</v>
          </cell>
          <cell r="E279" t="str">
            <v>Rack 3 söù</v>
          </cell>
          <cell r="F279" t="str">
            <v>caùi</v>
          </cell>
          <cell r="G279">
            <v>22762</v>
          </cell>
          <cell r="H279">
            <v>0.45</v>
          </cell>
          <cell r="I279">
            <v>0.44999980926513672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D283">
            <v>21000000</v>
          </cell>
          <cell r="E283" t="str">
            <v>Saét 50 x 5</v>
          </cell>
          <cell r="F283" t="str">
            <v>kg</v>
          </cell>
          <cell r="G283">
            <v>9726</v>
          </cell>
          <cell r="H283">
            <v>1.96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F287" t="str">
            <v>taám</v>
          </cell>
          <cell r="G287">
            <v>61079.28</v>
          </cell>
          <cell r="H287">
            <v>6.28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F288" t="str">
            <v>kg</v>
          </cell>
          <cell r="G288">
            <v>9726</v>
          </cell>
          <cell r="H288">
            <v>6.28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F289" t="str">
            <v>kg</v>
          </cell>
          <cell r="G289">
            <v>9726</v>
          </cell>
          <cell r="H289">
            <v>1.26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F290" t="str">
            <v>kg</v>
          </cell>
          <cell r="G290">
            <v>9726</v>
          </cell>
          <cell r="H290">
            <v>2.83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D291" t="str">
            <v>TÊn</v>
          </cell>
          <cell r="E291">
            <v>28.07</v>
          </cell>
          <cell r="F291">
            <v>4932735.3371428577</v>
          </cell>
          <cell r="G291">
            <v>179831.68000000002</v>
          </cell>
          <cell r="H291">
            <v>210581.53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E302">
            <v>85276160</v>
          </cell>
          <cell r="F302">
            <v>85276160</v>
          </cell>
          <cell r="G302">
            <v>85276160</v>
          </cell>
          <cell r="H302">
            <v>85276160</v>
          </cell>
          <cell r="I302">
            <v>85276160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E303">
            <v>84000000</v>
          </cell>
          <cell r="F303">
            <v>84000000</v>
          </cell>
          <cell r="G303">
            <v>84000000</v>
          </cell>
          <cell r="H303">
            <v>84000000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D308">
            <v>3440000</v>
          </cell>
          <cell r="E308">
            <v>3440000</v>
          </cell>
          <cell r="F308">
            <v>3440000</v>
          </cell>
          <cell r="G308">
            <v>3440000</v>
          </cell>
          <cell r="H308">
            <v>3440000</v>
          </cell>
          <cell r="I308">
            <v>3440000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D312">
            <v>10875096</v>
          </cell>
          <cell r="E312">
            <v>10875096</v>
          </cell>
          <cell r="F312">
            <v>10875096</v>
          </cell>
          <cell r="G312">
            <v>10875096</v>
          </cell>
          <cell r="H312">
            <v>10875096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D318">
            <v>50697376</v>
          </cell>
          <cell r="E318">
            <v>50697376</v>
          </cell>
          <cell r="F318">
            <v>50697376</v>
          </cell>
          <cell r="G318">
            <v>50697376</v>
          </cell>
          <cell r="H318">
            <v>50697376</v>
          </cell>
          <cell r="I318">
            <v>50697376</v>
          </cell>
          <cell r="J318">
            <v>2531392571.695261</v>
          </cell>
        </row>
        <row r="319">
          <cell r="C319" t="str">
            <v>1. DÇm BTCT D¦L L=24m</v>
          </cell>
          <cell r="D319">
            <v>2531391488</v>
          </cell>
          <cell r="E319">
            <v>2531391488</v>
          </cell>
          <cell r="F319">
            <v>2531391488</v>
          </cell>
          <cell r="G319">
            <v>2531391488</v>
          </cell>
          <cell r="H319">
            <v>2531391488</v>
          </cell>
          <cell r="I319">
            <v>2531391488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D323">
            <v>16800000</v>
          </cell>
          <cell r="E323">
            <v>16800000</v>
          </cell>
          <cell r="F323">
            <v>16800000</v>
          </cell>
          <cell r="G323">
            <v>16800000</v>
          </cell>
          <cell r="H323">
            <v>16800000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F327">
            <v>70.27996826171875</v>
          </cell>
          <cell r="G327">
            <v>70.27996826171875</v>
          </cell>
          <cell r="H327">
            <v>70.27996826171875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F328">
            <v>8</v>
          </cell>
          <cell r="G328">
            <v>8</v>
          </cell>
          <cell r="H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F329">
            <v>16</v>
          </cell>
          <cell r="G329">
            <v>16</v>
          </cell>
          <cell r="H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F330">
            <v>40</v>
          </cell>
          <cell r="G330">
            <v>40</v>
          </cell>
          <cell r="H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D331">
            <v>18000000</v>
          </cell>
          <cell r="E331">
            <v>18000000</v>
          </cell>
          <cell r="F331">
            <v>18000000</v>
          </cell>
          <cell r="G331">
            <v>18000000</v>
          </cell>
          <cell r="H331">
            <v>18000000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E342">
            <v>87681280</v>
          </cell>
          <cell r="F342">
            <v>87681280</v>
          </cell>
          <cell r="G342">
            <v>87681280</v>
          </cell>
          <cell r="H342">
            <v>87681280</v>
          </cell>
          <cell r="I342">
            <v>87681280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F343">
            <v>704</v>
          </cell>
          <cell r="G343">
            <v>704</v>
          </cell>
          <cell r="H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E344">
            <v>281600000</v>
          </cell>
          <cell r="F344">
            <v>281600000</v>
          </cell>
          <cell r="G344">
            <v>281600000</v>
          </cell>
          <cell r="H344">
            <v>281600000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D348">
            <v>3440000</v>
          </cell>
          <cell r="E348">
            <v>3440000</v>
          </cell>
          <cell r="F348">
            <v>3440000</v>
          </cell>
          <cell r="G348">
            <v>3440000</v>
          </cell>
          <cell r="H348">
            <v>3440000</v>
          </cell>
          <cell r="I348">
            <v>3440000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D352">
            <v>9062584</v>
          </cell>
          <cell r="E352">
            <v>9062584</v>
          </cell>
          <cell r="F352">
            <v>9062584</v>
          </cell>
          <cell r="G352">
            <v>9062584</v>
          </cell>
          <cell r="H352">
            <v>9062584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D358">
            <v>52809760</v>
          </cell>
          <cell r="E358">
            <v>52809760</v>
          </cell>
          <cell r="F358">
            <v>52809760</v>
          </cell>
          <cell r="G358">
            <v>52809760</v>
          </cell>
          <cell r="H358">
            <v>52809760</v>
          </cell>
          <cell r="I358">
            <v>52809760</v>
          </cell>
          <cell r="J358">
            <v>2211272101.7826304</v>
          </cell>
        </row>
        <row r="359">
          <cell r="C359" t="str">
            <v>1. DÇm BTCT D¦L L=24m</v>
          </cell>
          <cell r="D359">
            <v>2211270656</v>
          </cell>
          <cell r="E359">
            <v>2211270656</v>
          </cell>
          <cell r="F359">
            <v>2211270656</v>
          </cell>
          <cell r="G359">
            <v>2211270656</v>
          </cell>
          <cell r="H359">
            <v>2211270656</v>
          </cell>
          <cell r="I359">
            <v>2211270656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D363">
            <v>16800000</v>
          </cell>
          <cell r="E363">
            <v>16800000</v>
          </cell>
          <cell r="F363">
            <v>16800000</v>
          </cell>
          <cell r="G363">
            <v>16800000</v>
          </cell>
          <cell r="H363">
            <v>16800000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F367">
            <v>67.0799560546875</v>
          </cell>
          <cell r="G367">
            <v>67.0799560546875</v>
          </cell>
          <cell r="H367">
            <v>67.0799560546875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F368">
            <v>8</v>
          </cell>
          <cell r="G368">
            <v>8</v>
          </cell>
          <cell r="H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F369">
            <v>16</v>
          </cell>
          <cell r="G369">
            <v>16</v>
          </cell>
          <cell r="H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F370">
            <v>40</v>
          </cell>
          <cell r="G370">
            <v>40</v>
          </cell>
          <cell r="H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D371">
            <v>18000000</v>
          </cell>
          <cell r="E371">
            <v>18000000</v>
          </cell>
          <cell r="F371">
            <v>18000000</v>
          </cell>
          <cell r="G371">
            <v>18000000</v>
          </cell>
          <cell r="H371">
            <v>18000000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E382">
            <v>66833376</v>
          </cell>
          <cell r="F382">
            <v>66833376</v>
          </cell>
          <cell r="G382">
            <v>66833376</v>
          </cell>
          <cell r="H382">
            <v>66833376</v>
          </cell>
          <cell r="I382">
            <v>66833376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F383">
            <v>704</v>
          </cell>
          <cell r="G383">
            <v>704</v>
          </cell>
          <cell r="H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E384">
            <v>281600000</v>
          </cell>
          <cell r="F384">
            <v>281600000</v>
          </cell>
          <cell r="G384">
            <v>281600000</v>
          </cell>
          <cell r="H384">
            <v>281600000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D388">
            <v>3440000</v>
          </cell>
          <cell r="E388">
            <v>3440000</v>
          </cell>
          <cell r="F388">
            <v>3440000</v>
          </cell>
          <cell r="G388">
            <v>3440000</v>
          </cell>
          <cell r="H388">
            <v>3440000</v>
          </cell>
          <cell r="I388">
            <v>3440000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D392">
            <v>10875096</v>
          </cell>
          <cell r="E392">
            <v>10875096</v>
          </cell>
          <cell r="F392">
            <v>10875096</v>
          </cell>
          <cell r="G392">
            <v>10875096</v>
          </cell>
          <cell r="H392">
            <v>10875096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D398">
            <v>50697376</v>
          </cell>
          <cell r="E398">
            <v>50697376</v>
          </cell>
          <cell r="F398">
            <v>50697376</v>
          </cell>
          <cell r="G398">
            <v>50697376</v>
          </cell>
          <cell r="H398">
            <v>50697376</v>
          </cell>
          <cell r="I398">
            <v>50697376</v>
          </cell>
          <cell r="J398">
            <v>3161853982.2899737</v>
          </cell>
        </row>
        <row r="399">
          <cell r="C399" t="str">
            <v>1. DÇm BTCT D¦L L=33m</v>
          </cell>
          <cell r="D399">
            <v>3161853952</v>
          </cell>
          <cell r="E399">
            <v>3161853952</v>
          </cell>
          <cell r="F399">
            <v>3161853952</v>
          </cell>
          <cell r="G399">
            <v>3161853952</v>
          </cell>
          <cell r="H399">
            <v>3161853952</v>
          </cell>
          <cell r="I399">
            <v>3161853952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D403">
            <v>16800000</v>
          </cell>
          <cell r="E403">
            <v>16800000</v>
          </cell>
          <cell r="F403">
            <v>16800000</v>
          </cell>
          <cell r="G403">
            <v>16800000</v>
          </cell>
          <cell r="H403">
            <v>16800000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F407">
            <v>91.87994384765625</v>
          </cell>
          <cell r="G407">
            <v>91.87994384765625</v>
          </cell>
          <cell r="H407">
            <v>91.87994384765625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F408">
            <v>8</v>
          </cell>
          <cell r="G408">
            <v>8</v>
          </cell>
          <cell r="H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F409">
            <v>16</v>
          </cell>
          <cell r="G409">
            <v>16</v>
          </cell>
          <cell r="H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F410">
            <v>40</v>
          </cell>
          <cell r="G410">
            <v>40</v>
          </cell>
          <cell r="H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D411">
            <v>18000000</v>
          </cell>
          <cell r="E411">
            <v>18000000</v>
          </cell>
          <cell r="F411">
            <v>18000000</v>
          </cell>
          <cell r="G411">
            <v>18000000</v>
          </cell>
          <cell r="H411">
            <v>18000000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E416">
            <v>244215424</v>
          </cell>
          <cell r="F416">
            <v>244215424</v>
          </cell>
          <cell r="G416">
            <v>244215424</v>
          </cell>
          <cell r="H416">
            <v>244215424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E423">
            <v>28.07</v>
          </cell>
          <cell r="F423">
            <v>4932735.3371428577</v>
          </cell>
          <cell r="G423">
            <v>179831.68000000002</v>
          </cell>
          <cell r="H423">
            <v>210581.53</v>
          </cell>
          <cell r="I423">
            <v>7224454.8297665929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F424">
            <v>768</v>
          </cell>
          <cell r="G424">
            <v>768</v>
          </cell>
          <cell r="H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E425">
            <v>307200000</v>
          </cell>
          <cell r="F425">
            <v>307200000</v>
          </cell>
          <cell r="G425">
            <v>307200000</v>
          </cell>
          <cell r="H425">
            <v>307200000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D429">
            <v>3440000</v>
          </cell>
          <cell r="E429">
            <v>3440000</v>
          </cell>
          <cell r="F429">
            <v>3440000</v>
          </cell>
          <cell r="G429">
            <v>3440000</v>
          </cell>
          <cell r="H429">
            <v>3440000</v>
          </cell>
          <cell r="I429">
            <v>3440000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D433">
            <v>9062584</v>
          </cell>
          <cell r="E433">
            <v>9062584</v>
          </cell>
          <cell r="F433">
            <v>9062584</v>
          </cell>
          <cell r="G433">
            <v>9062584</v>
          </cell>
          <cell r="H433">
            <v>9062584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/>
      <sheetData sheetId="236"/>
      <sheetData sheetId="237"/>
      <sheetData sheetId="238"/>
      <sheetData sheetId="239" refreshError="1"/>
      <sheetData sheetId="240" refreshError="1"/>
      <sheetData sheetId="241"/>
      <sheetData sheetId="242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 refreshError="1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/>
      <sheetData sheetId="286"/>
      <sheetData sheetId="287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 refreshError="1"/>
      <sheetData sheetId="308" refreshError="1"/>
      <sheetData sheetId="309"/>
      <sheetData sheetId="310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 refreshError="1"/>
      <sheetData sheetId="356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 refreshError="1"/>
      <sheetData sheetId="382" refreshError="1"/>
      <sheetData sheetId="383" refreshError="1"/>
      <sheetData sheetId="38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PTDG"/>
      <sheetName val="T.Tranh AnLoc"/>
      <sheetName val="T.Tranh LocNinh"/>
      <sheetName val="QL13"/>
      <sheetName val="Tonghop"/>
      <sheetName val="Tra_bang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1"/>
      <sheetName val="Sheet2"/>
      <sheetName val="Sheet3"/>
      <sheetName val="Co.gty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wia nhan cong"/>
      <sheetName val="Sheet4"/>
      <sheetName val="DTCT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ra_ba_x000e_g"/>
      <sheetName val="_x0018_N54"/>
      <sheetName val="gia vat_x0000_lieu"/>
      <sheetName val="dung"/>
      <sheetName val="tonghoptt (2)"/>
      <sheetName val="tonghoptt"/>
      <sheetName val="ximang"/>
      <sheetName val="da 1x2"/>
      <sheetName val="cat vang"/>
      <sheetName val="phugia555"/>
      <sheetName val="phugia561"/>
      <sheetName val="C45-BH"/>
      <sheetName val="C47-BH-01"/>
      <sheetName val="C47-BH-02"/>
      <sheetName val="C47-BH-03"/>
      <sheetName val="C46-BH-I"/>
      <sheetName val="S53-BH-I"/>
      <sheetName val="C47-BH-04"/>
      <sheetName val="C47-BH-05"/>
      <sheetName val="C47-BH-06"/>
      <sheetName val="S53-BH-II"/>
      <sheetName val="C46-BH-II"/>
      <sheetName val="C47-BH-07"/>
      <sheetName val="C47-BH-08"/>
      <sheetName val="C47-BH-09"/>
      <sheetName val="S53-BH-III"/>
      <sheetName val="C46-BH-III"/>
      <sheetName val="C47-BH-10"/>
      <sheetName val="C47-BH-11"/>
      <sheetName val="C47-BH-12"/>
      <sheetName val="S53-BH-IV"/>
      <sheetName val="C46-BH-IV"/>
      <sheetName val="00000000"/>
      <sheetName val="10000000"/>
      <sheetName val="20000000"/>
      <sheetName val="gia 3_x0000_t lieu"/>
      <sheetName val="ctTBA"/>
      <sheetName val="gia vat?lieu"/>
      <sheetName val="gia 3?t lieu"/>
      <sheetName val="gia vat"/>
      <sheetName val="gia 3"/>
      <sheetName val="Tai khoan"/>
      <sheetName val="Tra KS"/>
      <sheetName val="VL,NC"/>
      <sheetName val="Dulieu"/>
      <sheetName val="TSO_CHUNG"/>
      <sheetName val="2_x0000__x0000_(tuyen)"/>
      <sheetName val="giathanh1"/>
      <sheetName val="NOMENCLATURE"/>
      <sheetName val="dgngia"/>
      <sheetName val="gVL"/>
      <sheetName val="CHITIET VL-NC-TT-3p"/>
      <sheetName val="VCV-BE-TONG"/>
      <sheetName val="Tnnghop"/>
      <sheetName val="ptdg-duong"/>
      <sheetName val="BTH phi"/>
      <sheetName val="BLT phi"/>
      <sheetName val="phi,le phi"/>
      <sheetName val="Bien Lai TON"/>
      <sheetName val="BCQT "/>
      <sheetName val="Giay di duong"/>
      <sheetName val="BC QT cua tung ap"/>
      <sheetName val="GIAO CHI TIEU THU QUY 07"/>
      <sheetName val="BANG TONG HOP GIAY NOP TIEN"/>
      <sheetName val="PTVT (MAU)"/>
      <sheetName val="DTCT-TB"/>
      <sheetName val="dtct cau"/>
      <sheetName val="fia vat lieu"/>
      <sheetName val="Shdet3"/>
      <sheetName val="Cn.gty"/>
      <sheetName val="dbgt(tuien("/>
      <sheetName val="DgiajqatDHC4,"/>
      <sheetName val="KCCP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Tra_bang_QD11-109"/>
      <sheetName val="Tonghp"/>
      <sheetName val="Loading"/>
      <sheetName val="Check C"/>
      <sheetName val="_x000c__x0000__x0001__x0000__x0000__x0000__x0001_ý"/>
      <sheetName val="T_Tranh_AnLoc"/>
      <sheetName val="T_Tranh_LocNinh"/>
      <sheetName val="KSTK(1778_Dcuong)"/>
      <sheetName val="dbgt(tuyen)_(2)"/>
      <sheetName val="KSTK_(06)"/>
      <sheetName val="tong_hop"/>
      <sheetName val="phan_tich_DG"/>
      <sheetName val="gia_vat_lieu"/>
      <sheetName val="gia_xe_may"/>
      <sheetName val="gia_nhan_cong"/>
      <sheetName val="Co_gty"/>
      <sheetName val="T_Tranh_LmcNinh"/>
      <sheetName val="KSTK(178_Dcuong)"/>
      <sheetName val="KQTK_(06)"/>
      <sheetName val="TK_TGTGT"/>
      <sheetName val="BR_10%"/>
      <sheetName val="MV_10%_"/>
      <sheetName val="MV_01%"/>
      <sheetName val="Ctg_Thu"/>
      <sheetName val="Ctg_Chi"/>
      <sheetName val="Ctg_Gv"/>
      <sheetName val="Ctgs_1"/>
      <sheetName val="Ctgs_2"/>
      <sheetName val="Ctgs_3"/>
      <sheetName val="Bia_Ctgs"/>
      <sheetName val="BK_NXT"/>
      <sheetName val="Ct_Nxt"/>
      <sheetName val="Cd_Nhap"/>
      <sheetName val="KSTK(1778_c5o_g)"/>
      <sheetName val="db't(tuyen)_(2)"/>
      <sheetName val="wia_nhan_cong"/>
      <sheetName val="CT_doanh_thu_2005"/>
      <sheetName val="Dthu_2006_sua"/>
      <sheetName val="Doanh_thu_gia_thanh"/>
      <sheetName val="6_thang_2006"/>
      <sheetName val="Bao_cao_thue_(2)"/>
      <sheetName val="Tong_hop_CP_T10"/>
      <sheetName val="Bao_cao_thue"/>
      <sheetName val="Thue_cong_trinh"/>
      <sheetName val="Gia_thanh"/>
      <sheetName val="Pke_toan"/>
      <sheetName val="Gia_thanh_cong_trinh_-_Hoa"/>
      <sheetName val="Ke_toan_thuc_hien_cong_trinh"/>
      <sheetName val="Du_kien_DT_9_thang_de_nop"/>
      <sheetName val="Tra_bag"/>
      <sheetName val="N54"/>
      <sheetName val="tonghoptt_(2)"/>
      <sheetName val="da_1x2"/>
      <sheetName val="cat_vang"/>
      <sheetName val="tonluonsong"/>
      <sheetName val="tuyenphu"/>
      <sheetName val="cau"/>
      <sheetName val="Chitietgia"/>
      <sheetName val="M tren"/>
      <sheetName val="X dam"/>
      <sheetName val="C Cham"/>
      <sheetName val="Sum CONG"/>
      <sheetName val="Sum CONG Conlai"/>
      <sheetName val="Cong tron"/>
      <sheetName val="Công 2(4x4)"/>
      <sheetName val="Gia cong"/>
      <sheetName val="Cong hop"/>
      <sheetName val="tuyenphu (2)"/>
      <sheetName val="Chitietgia (2)"/>
      <sheetName val="db't(tuyeni (2)"/>
      <sheetName val="T.Tran( AnLoc"/>
      <sheetName val="gia 8e may"/>
      <sheetName val="[BCNCKT13_S3.xlsYphugia561"/>
      <sheetName val="So tong hop "/>
      <sheetName val="DI-ESTI"/>
      <sheetName val="KH-Q1,Q2,01"/>
      <sheetName val="BO"/>
      <sheetName val="DgiaksatDHC"/>
      <sheetName val="DO AM DT"/>
      <sheetName val="2??(tuyen)"/>
      <sheetName val="_x000c_?_x0001_???_x0001_ý"/>
      <sheetName val="TTDZ22"/>
      <sheetName val="2_x0000__x0000_€(tuyen)"/>
      <sheetName val="Thuc thanh"/>
      <sheetName val="_x000c_?_x0001_?_x0001_ý"/>
      <sheetName val="2"/>
      <sheetName val="CdȮNhap"/>
      <sheetName val="CTGS"/>
      <sheetName val="Electrical Breakdown"/>
      <sheetName val="[BCNCKT13_S3.xl۽_x0000_Ctgs.3"/>
      <sheetName val="TL rieng"/>
      <sheetName val="PHAN DS 22 KV"/>
      <sheetName val="chi tiet C"/>
      <sheetName val="gia vat_lieu"/>
      <sheetName val="gia 3_t lieu"/>
      <sheetName val="_x000c_"/>
      <sheetName val="_x000c___x0001_____x0001_ý"/>
      <sheetName val="_x000c___x0001___x0001_ý"/>
      <sheetName val="2__(tuyen)"/>
      <sheetName val="LEGEND"/>
      <sheetName val="SOKTMAY"/>
      <sheetName val="TK22kV"/>
      <sheetName val="Thu"/>
      <sheetName val="Chi"/>
      <sheetName val="TH"/>
      <sheetName val="TC"/>
      <sheetName val="NKBH"/>
      <sheetName val="112"/>
      <sheetName val="112CT"/>
      <sheetName val="112-DBSCL"/>
      <sheetName val="311"/>
      <sheetName val="341-NHNN"/>
      <sheetName val="341-NHCT"/>
      <sheetName val="341-DBSCL"/>
      <sheetName val="NK MH"/>
      <sheetName val="NKC"/>
      <sheetName val="CPSXKD"/>
      <sheetName val="Cong no - Cty Huy Hoang"/>
      <sheetName val="CPTM Huy Hoang-HP"/>
      <sheetName val="CTY Huy Hoang"/>
      <sheetName val="Bang luong"/>
      <sheetName val="NK MH (2)"/>
      <sheetName val="Gia KS"/>
      <sheetName val="uniBase"/>
      <sheetName val="vniBase"/>
      <sheetName val="abcBase"/>
      <sheetName val="ESTI."/>
      <sheetName val="Ke toaٺ_x0001_thuc hien cong trinh"/>
      <sheetName val="2??€(tuyen)"/>
      <sheetName val="IBASE"/>
      <sheetName val="_BCNCKT13_S3.xlsYphugia561"/>
      <sheetName val="Sheet6"/>
      <sheetName val="kl cong"/>
      <sheetName val="thkp"/>
      <sheetName val="clvl"/>
      <sheetName val="ptvl"/>
      <sheetName val="ke"/>
      <sheetName val="gia_vatlieu"/>
      <sheetName val="MF.01%"/>
      <sheetName val="Tiepdia"/>
      <sheetName val="Temp"/>
      <sheetName val="Lists"/>
      <sheetName val="2_x0000__x0000_�(tuyen)"/>
      <sheetName val="_x0000__x0000__x0000__x0000__x0000__x0000__x0000__x0000_"/>
      <sheetName val="T.Tranh LkcNinh"/>
      <sheetName val="dbgt(tuyel)"/>
      <sheetName val="KRTK (06)"/>
      <sheetName val="_BCNCKT13_S3.xl۽"/>
      <sheetName val="2__€(tuyen)"/>
      <sheetName val="Nhat ky - socai thang 2"/>
      <sheetName val="Sheet7"/>
      <sheetName val="nhat ky so cai thang 1"/>
      <sheetName val="Nhat ky so cai thang3"/>
      <sheetName val="Sheet5"/>
      <sheetName val="4"/>
      <sheetName val="ND"/>
      <sheetName val="_x000c__x0000__x0001__x0000__x0001_ý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/>
      <sheetData sheetId="115" refreshError="1"/>
      <sheetData sheetId="116" refreshError="1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/>
      <sheetData sheetId="136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 refreshError="1"/>
      <sheetData sheetId="235" refreshError="1"/>
      <sheetData sheetId="236" refreshError="1"/>
      <sheetData sheetId="237" refreshError="1"/>
      <sheetData sheetId="238"/>
      <sheetData sheetId="239" refreshError="1"/>
      <sheetData sheetId="240"/>
      <sheetData sheetId="241"/>
      <sheetData sheetId="242" refreshError="1"/>
      <sheetData sheetId="243"/>
      <sheetData sheetId="244" refreshError="1"/>
      <sheetData sheetId="245"/>
      <sheetData sheetId="246" refreshError="1"/>
      <sheetData sheetId="247" refreshError="1"/>
      <sheetData sheetId="248" refreshError="1"/>
      <sheetData sheetId="249" refreshError="1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 refreshError="1"/>
      <sheetData sheetId="299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gVL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Tra_bang"/>
      <sheetName val="DTCT"/>
      <sheetName val="px2,tb-t,"/>
      <sheetName val="dtctODuong-01"/>
      <sheetName val="Tien An T11"/>
      <sheetName val="DNPD-QL"/>
      <sheetName val="Bang luong"/>
      <sheetName val="Bang CC"/>
      <sheetName val=" Luong nghien "/>
      <sheetName val="QT-LN"/>
      <sheetName val="Giantiep"/>
      <sheetName val="Tong hop"/>
      <sheetName val="Phuc vu"/>
      <sheetName val="May Phat"/>
      <sheetName val="1813"/>
      <sheetName val="NhucauKP"/>
      <sheetName val="Sheet3 (2)"/>
      <sheetName val="XL4Poppy"/>
      <sheetName val="nc%cm"/>
      <sheetName val="dtct cau"/>
      <sheetName val="dtct_Duong,tc"/>
      <sheetName val="Sheet! (2)"/>
      <sheetName val="GiaVL"/>
      <sheetName val="CtiedQII"/>
      <sheetName val="DHop08"/>
      <sheetName val="Ctiet 9"/>
      <sheetName val="Ctiet!1"/>
      <sheetName val="00 00000"/>
      <sheetName val="CVC-_x0010_1"/>
      <sheetName val="dt#tke-01"/>
      <sheetName val="ptdg-00 (2)"/>
      <sheetName val="02- 9"/>
      <sheetName val="Cheet3"/>
      <sheetName val="THop0_x0015_"/>
      <sheetName val="Bke0_x0015_"/>
      <sheetName val="_x0004_en 31,7"/>
      <sheetName val="THop0("/>
      <sheetName val="BC9Tfam"/>
      <sheetName val="CORE PLATE"/>
      <sheetName val="ASSY"/>
      <sheetName val="NEEDLE"/>
      <sheetName val="TR "/>
      <sheetName val="TR  AJO"/>
      <sheetName val="TR  ALO"/>
      <sheetName val="DAT 5"/>
      <sheetName val="TR PLUG"/>
      <sheetName val="TR BARREL"/>
      <sheetName val="TR_GR"/>
      <sheetName val="TR  JUKI"/>
      <sheetName val="GUIDE"/>
      <sheetName val="MPY_04003M"/>
      <sheetName val="JUN.07  "/>
      <sheetName val="Kashime_Auto"/>
      <sheetName val="WEITHT1"/>
      <sheetName val="NC_CAM"/>
      <sheetName val="INV.0706JPY"/>
      <sheetName val="Schedule08.07"/>
      <sheetName val="CHENH LECH"/>
      <sheetName val="OKAYA KH ALO"/>
      <sheetName val="OKAYA  (2)"/>
      <sheetName val="OKAYA "/>
      <sheetName val="nc_cm"/>
      <sheetName val="tra-vat-lieu (duyet)"/>
      <sheetName val="ptdg-01_(2)"/>
      <sheetName val="NXT-10T_(2)"/>
      <sheetName val="NXT-10T_(3)"/>
      <sheetName val="NXT-9T_(2)"/>
      <sheetName val="NXT-10T_(4)"/>
      <sheetName val="Sheet1_(2)"/>
      <sheetName val="dtct_cong"/>
      <sheetName val="C_tietTH6T"/>
      <sheetName val="C_tiet_05"/>
      <sheetName val="Den_31,7"/>
      <sheetName val="Bke_10"/>
      <sheetName val="UOc_T10"/>
      <sheetName val="Bke_11"/>
      <sheetName val="Uoc_2005"/>
      <sheetName val="Bke_12"/>
      <sheetName val="Tien_An_T11"/>
      <sheetName val="Bang_luong"/>
      <sheetName val="Bang_CC"/>
      <sheetName val="_Luong_nghien_"/>
      <sheetName val="Tong_hop"/>
      <sheetName val="Phuc_vu"/>
      <sheetName val="May_Phat"/>
      <sheetName val="dtct_cau"/>
      <sheetName val="Sheet4"/>
      <sheetName val="nhiemvu2006"/>
      <sheetName val="RutTM"/>
      <sheetName val="10000000"/>
      <sheetName val="20000000"/>
      <sheetName val="30000000"/>
      <sheetName val="tra bang"/>
      <sheetName val="Bia"/>
      <sheetName val="THKP D"/>
      <sheetName val="THKP"/>
      <sheetName val="Bu gia1"/>
      <sheetName val="Bu gia in"/>
      <sheetName val="Bu gia"/>
      <sheetName val="CL CL"/>
      <sheetName val="CL"/>
      <sheetName val="DT"/>
      <sheetName val="TVL"/>
      <sheetName val="Tra KS"/>
      <sheetName val="[ duong257-272."/>
      <sheetName val="d4ct_Duong-01"/>
      <sheetName val="_ duong257-272."/>
      <sheetName val="TH_GTXL࠭TC"/>
      <sheetName val="p4ke"/>
      <sheetName val="NXT-10T  4)"/>
      <sheetName val="Thuc thanh"/>
      <sheetName val="dieuchinh"/>
      <sheetName val="Sheet13_x0000__x0000__x0000__x0000__x0000__x0000__x0000__x0000__x0000__x0000__x0000_㸰Ɂ_x0000__x0004__x0000__x0000__x0000__x0000__x0000__x0000_숌Ɂ_x0000_"/>
      <sheetName val="TH_GTXL?TC"/>
      <sheetName val="THop1"/>
      <sheetName val="THop1_x0000_"/>
      <sheetName val="THop51"/>
      <sheetName val="Ctie塅䕃⹌"/>
      <sheetName val="Ctiet02_x0000__x0018_[ duong257-272.xls]Bke"/>
      <sheetName val="BeTong"/>
      <sheetName val="Ctiet02?_x0018_[ duong257-272.xls]Bke"/>
      <sheetName val="_x0000__x0000__x0000__x0000__x0000__x0000__x0000__x0000_"/>
      <sheetName val="VL,NC"/>
      <sheetName val="dtgt_Duong-tk"/>
      <sheetName val="Sheet13???????????㸰Ɂ?_x0004_??????숌Ɂ?"/>
      <sheetName val="Phuong an 1"/>
      <sheetName val="TH_GTXL_TC"/>
      <sheetName val="THop1?"/>
      <sheetName val="DO AM DT"/>
      <sheetName val="PHop04"/>
      <sheetName val="THTram"/>
      <sheetName val="Ctie???"/>
      <sheetName val="-272.xls]Bke01_x0000__x0000__x0000__x0018_[ duong257-27"/>
      <sheetName val="-272.xls]Bke01???_x0018_[ duong257-27"/>
      <sheetName val="Ctiet02__x0018__ duong257-272.xls_Bke"/>
      <sheetName val="Sheet13___________㸰Ɂ__x0004_______숌Ɂ_"/>
      <sheetName val="THop1_"/>
      <sheetName val="Sheet3_(2)"/>
      <sheetName val="CVC-1"/>
      <sheetName val="ptdg-00_(2)"/>
      <sheetName val="02-_9"/>
      <sheetName val="THop0"/>
      <sheetName val="Bke0"/>
      <sheetName val="en_31,7"/>
      <sheetName val="Sheet!_(2)"/>
      <sheetName val="[_duong257-272_"/>
      <sheetName val="Ctiet_9"/>
      <sheetName val="00_00000"/>
      <sheetName val="CORE_PLATE"/>
      <sheetName val="TR_"/>
      <sheetName val="TR__AJO"/>
      <sheetName val="TR__ALO"/>
      <sheetName val="DAT_5"/>
      <sheetName val="TR_PLUG"/>
      <sheetName val="TR_BARREL"/>
      <sheetName val="TR__JUKI"/>
      <sheetName val="JUN_07__"/>
      <sheetName val="INV_0706JPY"/>
      <sheetName val="Schedule08_07"/>
      <sheetName val="CHENH_LECH"/>
      <sheetName val="OKAYA_KH_ALO"/>
      <sheetName val="OKAYA__(2)"/>
      <sheetName val="OKAYA_"/>
      <sheetName val="tra-vat-lieu_(duyet)"/>
      <sheetName val="THKP_D"/>
      <sheetName val="Bu_gia1"/>
      <sheetName val="Bu_gia_in"/>
      <sheetName val="Bu_gia"/>
      <sheetName val="CL_CL"/>
      <sheetName val="ptdg-01_(2)1"/>
      <sheetName val="NXT-10T_(2)1"/>
      <sheetName val="NXT-10T_(3)1"/>
      <sheetName val="NXT-9T_(2)1"/>
      <sheetName val="NXT-10T_(4)1"/>
      <sheetName val="Sheet1_(2)1"/>
      <sheetName val="dtct_cong1"/>
      <sheetName val="C_tietTH6T1"/>
      <sheetName val="C_tiet_051"/>
      <sheetName val="Den_31,71"/>
      <sheetName val="Bke_101"/>
      <sheetName val="UOc_T101"/>
      <sheetName val="Bke_111"/>
      <sheetName val="Uoc_20051"/>
      <sheetName val="Bke_121"/>
      <sheetName val="dtct_cau1"/>
      <sheetName val="Tien_An_T111"/>
      <sheetName val="Bang_luong1"/>
      <sheetName val="Bang_CC1"/>
      <sheetName val="_Luong_nghien_1"/>
      <sheetName val="Tong_hop1"/>
      <sheetName val="Phuc_vu1"/>
      <sheetName val="May_Phat1"/>
      <sheetName val="Tra_KS"/>
      <sheetName val="XL$Poppy"/>
      <sheetName val="Ctie___"/>
      <sheetName val="-272.xls_Bke01"/>
      <sheetName val="_x0000__x0000_u_x0000__x0000__x0000__x0000__x0000__x0000__x0000__x0000__x0000__x0000__x0000__x0000__x0000__x0000__x0000__x001a_[ duong257-2"/>
      <sheetName val="cdps"/>
      <sheetName val="DNP၄-QL"/>
      <sheetName val="CHITIET VL-NC"/>
      <sheetName val="KKKKKKKK"/>
      <sheetName val="Cp``pQII"/>
      <sheetName val="_x000d_¹½.,6³"/>
      <sheetName val="????????"/>
      <sheetName val="Don gia-cau"/>
      <sheetName val="Tai khoan"/>
      <sheetName val="-272.xls_Bke01____x0018__ duong257-27"/>
      <sheetName val="__duong257-272_"/>
      <sheetName val="________"/>
      <sheetName val="Sheet13_x0000_㸰Ɂ_x0000__x0004__x0000_숌Ɂ_x0000_㹨Ɂ_x0000_u_x0000__x001a_[ duong25"/>
      <sheetName val="Bke 90"/>
      <sheetName val="CVC-_x005f_x0010_1"/>
      <sheetName val="THop0_x005f_x0015_"/>
      <sheetName val="Bke0_x005f_x0015_"/>
      <sheetName val="_x005f_x0004_en 31,7"/>
      <sheetName val="??u???????????????_x001a_[ duong257-2"/>
      <sheetName val="Sheet13_x0000__x0000__x0000__x0000__x0000__x0000__x0000__x0000__x0000__x0000__x0000_??_x0000__x0004__x0000__x0000__x0000__x0000__x0000__x0000_??_x0000_"/>
      <sheetName val="Sheet13??????????????_x0004_?????????"/>
      <sheetName val="__u________________x001a__ duong257-2"/>
      <sheetName val="Sheet13_______________x0004__________"/>
      <sheetName val="Ctiet02_x005f_x0000__x005f_x0018__ duong257"/>
      <sheetName val="Ctiet02__x005f_x0018__ duong257-272.x"/>
      <sheetName val="Sheet13_x005f_x0000__x005f_x0000__x005f_x0000__x0"/>
      <sheetName val="THop1_x005f_x0000_"/>
      <sheetName val="-272.xls_Bke01_x005f_x0000__x005f_x0000__x0"/>
      <sheetName val="-272.xls_Bke01____x005f_x0018__ duong"/>
      <sheetName val="Ctiet02_x005f_x0000__x005f_x0018_[ duong257"/>
      <sheetName val="Ctiet02?_x005f_x0018_[ duong257-272.x"/>
      <sheetName val="-272.xls]Bke01_x005f_x0000__x005f_x0000__x0"/>
      <sheetName val="-272.xls]Bke01???_x005f_x0018_[ duong"/>
      <sheetName val="Ctiet02[_duong257-272_xls]Bke"/>
      <sheetName val="Ctiet02?[_duong257-272_xls]Bke"/>
      <sheetName val="Sheet13㸰Ɂ숌Ɂ㹨Ɂu[_duong257-2"/>
      <sheetName val="Sheet13㸰Ɂ숌Ɂ"/>
      <sheetName val="bang-tra"/>
      <sheetName val="Ctiet02__duong257-272_xls_Bke"/>
      <sheetName val="Ctiet02___duong257-272_xls_Bke"/>
      <sheetName val="Sheet13㸰Ɂ숌Ɂ㹨Ɂu__duong257-2"/>
      <sheetName val="THop1"/>
      <sheetName val=""/>
      <sheetName val="-272.xls]Bke01"/>
      <sheetName val=" ¹½.,6³"/>
      <sheetName val="Ctiet02_x0000__x0018__ duong257"/>
      <sheetName val="Ctiet02__x0018__ duong257-272.x"/>
      <sheetName val="Sheet13_x0000__x0000__x0000__x0"/>
      <sheetName val="-272.xls_Bke01_x0000__x0000__x0"/>
      <sheetName val="-272.xls_Bke01____x0018__ duong"/>
      <sheetName val="Ctiet02_x0000__x0018_[ duong257"/>
      <sheetName val="Ctiet02?_x0018_[ duong257-272.x"/>
      <sheetName val="-272.xls]Bke01_x0000__x0000__x0"/>
      <sheetName val="-272.xls]Bke01???_x0018_[ duo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3689.1796875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  <cell r="J117">
            <v>12517</v>
          </cell>
        </row>
        <row r="118">
          <cell r="G118" t="str">
            <v>Tra nh©n c«ng</v>
          </cell>
          <cell r="H118" t="str">
            <v>ThÐp b¶n</v>
          </cell>
          <cell r="I118" t="str">
            <v>kg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  <sheetData sheetId="124" refreshError="1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 refreshError="1"/>
      <sheetData sheetId="143" refreshError="1"/>
      <sheetData sheetId="144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 refreshError="1"/>
      <sheetData sheetId="226" refreshError="1"/>
      <sheetData sheetId="227" refreshError="1"/>
      <sheetData sheetId="228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/>
      <sheetData sheetId="333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/>
      <sheetData sheetId="354"/>
      <sheetData sheetId="355"/>
      <sheetData sheetId="356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"/>
      <sheetName val="Solieu"/>
      <sheetName val="cal1"/>
      <sheetName val="cal2"/>
      <sheetName val="cal3"/>
      <sheetName val="cal4"/>
      <sheetName val="cal4 (2)"/>
      <sheetName val="CAL4(3)"/>
      <sheetName val="CVI"/>
      <sheetName val="cal5"/>
      <sheetName val="cal6"/>
      <sheetName val="Cal7"/>
      <sheetName val="BTRA"/>
      <sheetName val="cal8"/>
      <sheetName val="km6+800-km6+840"/>
      <sheetName val="3+960"/>
      <sheetName val="00000000"/>
      <sheetName val="Sheet1"/>
      <sheetName val="Sheet2"/>
      <sheetName val="SLTC"/>
      <sheetName val="336-400"/>
      <sheetName val="400-500"/>
      <sheetName val="720-800"/>
      <sheetName val="Girder"/>
      <sheetName val="Tendon"/>
      <sheetName val="Sohoa1"/>
      <sheetName val="Sohoa2"/>
      <sheetName val="Sohoa3"/>
      <sheetName val="Sohoa4"/>
      <sheetName val="LopTop(Cat)"/>
      <sheetName val="Lop1Dat"/>
      <sheetName val="Lopdinhdat"/>
      <sheetName val="Lop01(SB)"/>
      <sheetName val="Lop02(SB) "/>
      <sheetName val="XL4Test5"/>
      <sheetName val="BT_x0012_A"/>
      <sheetName val="cal;"/>
      <sheetName val="NKCTỪ"/>
      <sheetName val="SỔ CÁI"/>
      <sheetName val="BCÂNĐỐI"/>
      <sheetName val="CĐKTOÁN"/>
      <sheetName val="KQHĐKD"/>
      <sheetName val="TỒN QUỸ"/>
      <sheetName val="XL4Poppy"/>
      <sheetName val="Xuly Data"/>
      <sheetName val="NKCT?"/>
      <sheetName val="S? CÁI"/>
      <sheetName val="BCÂNÐ?I"/>
      <sheetName val="CÐKTOÁN"/>
      <sheetName val="KQHÐKD"/>
      <sheetName val="T?N QU?"/>
      <sheetName val="cal_x0012_"/>
      <sheetName val="_x0013_DTC"/>
      <sheetName val="400-50_x0010_"/>
      <sheetName val="Thanh Son 1"/>
      <sheetName val="Thanh Son 2"/>
      <sheetName val="Thanh Son 3"/>
      <sheetName val="Thanh Son 4"/>
      <sheetName val="5a"/>
      <sheetName val="Thanh Son 5a"/>
      <sheetName val="Thanh Son 8"/>
      <sheetName val="thanh Son 9a"/>
      <sheetName val="Thanh Son 9b"/>
      <sheetName val="Thanh Son 9c"/>
      <sheetName val="Thanh Son 10"/>
      <sheetName val="Thanh Son 11"/>
      <sheetName val="Thanh Son 12"/>
      <sheetName val="Thanh Son 13"/>
      <sheetName val="NC"/>
      <sheetName val="A6"/>
      <sheetName val="GVL"/>
      <sheetName val="NEW-PANEL"/>
      <sheetName val="cal4 (­É"/>
      <sheetName val="TS"/>
      <sheetName val="bũa"/>
      <sheetName val="Tong hop thu chi T1 .06"/>
      <sheetName val="Tong hop thu chi T2.06 "/>
      <sheetName val="Tong hop thu chi T3.06"/>
      <sheetName val="tong hop thu chi T1 (2)"/>
      <sheetName val="tong hop thu chi T1"/>
      <sheetName val="Tong hop thu chi T2 (2)"/>
      <sheetName val="Tong hop thu chi T2"/>
      <sheetName val="Tong hop thu chi T3 (2)"/>
      <sheetName val="Tong hop thu chi T3"/>
      <sheetName val="Tong hop thu chi T4 (2)"/>
      <sheetName val="Tong hop thu chi T4"/>
      <sheetName val="Tong hop thu chi T5) (2)"/>
      <sheetName val="Tong hop thu chi T5)"/>
      <sheetName val="Tong hop thu chi T7.06"/>
      <sheetName val="Tong hop thu chi T6.06"/>
      <sheetName val="Tong hop thu chi T5.06  "/>
      <sheetName val="Tong hop thu chi T1.06"/>
      <sheetName val="Tong hop thu chi T2.06"/>
      <sheetName val="Tong hop thu chi T3.O6"/>
      <sheetName val="Tong hop thu chi T4.06 "/>
      <sheetName val="Tong hop thu chi T6 (2)"/>
      <sheetName val="Tong hop thu chi T6"/>
      <sheetName val="Tong hop thu chi T7"/>
      <sheetName val="Tong hop thu chi T8"/>
      <sheetName val="Tong hop thu chi T9"/>
      <sheetName val="Tong hop thu chi T10"/>
      <sheetName val="Tong hop thu chi T11"/>
      <sheetName val="Tong hop thu chi T12"/>
      <sheetName val="Sheet3"/>
      <sheetName val="NKCT_"/>
      <sheetName val="S_ CÁI"/>
      <sheetName val="BCÂNÐ_I"/>
      <sheetName val="T_N QU_"/>
      <sheetName val="S02-TTN"/>
      <sheetName val="T.pho"/>
      <sheetName val="S.Hinh"/>
      <sheetName val="T.Hoa"/>
      <sheetName val="D.Hoa"/>
      <sheetName val="S.hoa"/>
      <sheetName val="P.Hoa"/>
      <sheetName val="T.An"/>
      <sheetName val="D.Xuan"/>
      <sheetName val="S.Cau"/>
      <sheetName val="cal4_(2)"/>
      <sheetName val="Lop02(SB)_"/>
      <sheetName val="BTA"/>
      <sheetName val="SLCB"/>
      <sheetName val="BK chung tu chi ben co"/>
      <sheetName val="BK chung tu thu "/>
      <sheetName val="BK chung tu thu CK"/>
      <sheetName val="BK chung tu 1521"/>
      <sheetName val="Bang ke chung tu phai tra nguoi"/>
      <sheetName val="Chinh sua "/>
      <sheetName val="Ctu T1"/>
      <sheetName val=" Ctu T2"/>
      <sheetName val="Ctu 3"/>
      <sheetName val="Ctu 4"/>
      <sheetName val="Ctu 5"/>
      <sheetName val="Ctu 6"/>
      <sheetName val="Ctu 7"/>
      <sheetName val="Ctu 8"/>
      <sheetName val="CTu 9"/>
      <sheetName val="Sheet17"/>
      <sheetName val="Ctu10"/>
      <sheetName val="Sheet18"/>
      <sheetName val="BTH phi"/>
      <sheetName val="BLT phi"/>
      <sheetName val="phi,le phi"/>
      <sheetName val="Bien Lai TON"/>
      <sheetName val="BCQT "/>
      <sheetName val="Giay di duong"/>
      <sheetName val="BC QT cua tung ap"/>
      <sheetName val="GIAO CHI TIEU THU QUY 07"/>
      <sheetName val="BANG TONG HOP GIAY NOP TIEN"/>
      <sheetName val="XL_x0014_Test5"/>
      <sheetName val="chitiet"/>
      <sheetName val="VL,NC,MTC"/>
      <sheetName val="bua"/>
      <sheetName val="SỔ_CÁI"/>
      <sheetName val="TỒN_QUỸ"/>
      <sheetName val="Xuly_Data"/>
      <sheetName val="S?_CÁI"/>
      <sheetName val="T?N_QU?"/>
      <sheetName val="Thanh_Son_1"/>
      <sheetName val="Thanh_Son_2"/>
      <sheetName val="Thanh_Son_3"/>
      <sheetName val="Thanh_Son_4"/>
      <sheetName val="Thanh_Son_5a"/>
      <sheetName val="Thanh_Son_8"/>
      <sheetName val="thanh_Son_9a"/>
      <sheetName val="Thanh_Son_9b"/>
      <sheetName val="Thanh_Son_9c"/>
      <sheetName val="Thanh_Son_10"/>
      <sheetName val="Thanh_Son_11"/>
      <sheetName val="Thanh_Son_12"/>
      <sheetName val="Thanh_Son_13"/>
      <sheetName val="cal"/>
      <sheetName val="DTC"/>
      <sheetName val="400-50"/>
      <sheetName val="cal4_(­É"/>
      <sheetName val="_x0000_1_x0000_1_x0000_\_x0000_C_x0000_\_x0000_K_x0000_T_x0000_C_x0000_N_x0000_C_x0000_\_x0000_Q_x0000_H_x0000_A_x0000_N_x0000_"/>
      <sheetName val="S__CÁI"/>
      <sheetName val="T_N_QU_"/>
      <sheetName val="Tong hop thu$chi T6.06"/>
      <sheetName val="Tra KS"/>
      <sheetName val="Work-Condition"/>
      <sheetName val="_x0000__x0000__x0000__x0000__x0000__x0000__x0000__x0000_"/>
      <sheetName val="DON GIA TRAM _3_"/>
      <sheetName val="b?a"/>
      <sheetName val="Cal_x0013_"/>
      <sheetName val="KKKKKKKK"/>
      <sheetName val="????????"/>
      <sheetName val="b_a"/>
      <sheetName val="MTL$-INTER"/>
      <sheetName val="LopTop Cat)"/>
      <sheetName val="Tong ho0 thu chi T6.06"/>
      <sheetName val="cal4_x001f_(2)"/>
      <sheetName val="Lç khoan LK1"/>
      <sheetName val="Tong hop thu$chi T3.06"/>
      <sheetName val="DTCT-tuyen chinh"/>
      <sheetName val="BT_x005f_x0012_A"/>
      <sheetName val="cal4 (2_x0009_"/>
      <sheetName val="ca,5"/>
      <sheetName val="________"/>
      <sheetName val="GVT"/>
      <sheetName val="?1?1?\?C?\?K?T?C?N?C?\?Q?H?A?N?"/>
      <sheetName val="_1_1___C___K_T_C_N_C___Q_H_A_N_"/>
      <sheetName val=""/>
      <sheetName val="[TRUT2T7.xls][TRUT2T7.xls]_x0000_1_x0000_1_x0000_"/>
      <sheetName val="[TRUT2T7.xls]_x0000_1_x0000_1_x0000_\_x0000_C_x0000_\_x0000_K_x0000_T_x0000_C_x0000_N"/>
      <sheetName val="cal4 (2 "/>
      <sheetName val="[TRUT2T7.xls][TRUT2T7.xls]"/>
      <sheetName val="[TRUT2T7.xls]"/>
      <sheetName val="_TRUT2T7.xls__TRUT2T7.xls_"/>
      <sheetName val="_TRUT2T7.xls_"/>
      <sheetName val="cal_x005f_x0012_"/>
      <sheetName val="_x005f_x0013_DTC"/>
      <sheetName val="400-50_x005f_x0010_"/>
      <sheetName val="Tra_bang"/>
      <sheetName val="TPH"/>
      <sheetName val="EIRR&gt;1&lt;1"/>
      <sheetName val="EIRR&gt; 2"/>
      <sheetName val="EIRR&lt;2"/>
      <sheetName val="Cp&gt;10-Ln&lt;10"/>
      <sheetName val="Ln&lt;20"/>
    </sheetNames>
    <sheetDataSet>
      <sheetData sheetId="0"/>
      <sheetData sheetId="1" refreshError="1">
        <row r="15">
          <cell r="D15">
            <v>0.9</v>
          </cell>
        </row>
        <row r="27">
          <cell r="E27">
            <v>2.86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/>
      <sheetData sheetId="71" refreshError="1"/>
      <sheetData sheetId="72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 refreshError="1"/>
      <sheetData sheetId="187" refreshError="1"/>
      <sheetData sheetId="188" refreshError="1"/>
      <sheetData sheetId="189"/>
      <sheetData sheetId="190"/>
      <sheetData sheetId="191" refreshError="1"/>
      <sheetData sheetId="192" refreshError="1"/>
      <sheetData sheetId="193"/>
      <sheetData sheetId="194" refreshError="1"/>
      <sheetData sheetId="195" refreshError="1"/>
      <sheetData sheetId="196"/>
      <sheetData sheetId="197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tra-vat-lieu"/>
      <sheetName val="bravo41"/>
      <sheetName val="DTCT"/>
      <sheetName val="dtct cong_x0000_?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  <sheetName val="KSTK-tkkd"/>
      <sheetName val="Tra_bang"/>
      <sheetName val="THTram"/>
      <sheetName val="DOAM0654CAS"/>
      <sheetName val="hold5"/>
      <sheetName val="hold6"/>
      <sheetName val="BK N111"/>
      <sheetName val="BKN111(06)"/>
      <sheetName val="XL4Poppy"/>
      <sheetName val="Tai khoan"/>
      <sheetName val="TVL"/>
      <sheetName val="dtct cong?ȁ"/>
      <sheetName val="dtct cong??"/>
      <sheetName val="tra_vat_lieu"/>
      <sheetName val="t"/>
      <sheetName val="Pÿÿÿÿcau"/>
      <sheetName val="dtct ccu"/>
      <sheetName val="NEW-PANEL"/>
      <sheetName val="_x0000_"/>
      <sheetName val="SILICATE"/>
      <sheetName val="tungphal"/>
      <sheetName val="TH_cong"/>
      <sheetName val="dtct_cong"/>
      <sheetName val="ptdg_cong"/>
      <sheetName val="PTDG_cau"/>
      <sheetName val="dtct_cau"/>
      <sheetName val="Chi_tiet"/>
      <sheetName val="dtct_congȁ"/>
      <sheetName val="Tai_khoan"/>
      <sheetName val="B_tra"/>
      <sheetName val="dtct_x0000_cong"/>
      <sheetName val="4"/>
      <sheetName val="dtct cong_ȁ"/>
      <sheetName val="dtct cong__"/>
      <sheetName val="?"/>
      <sheetName val="dtct?cong"/>
      <sheetName val="dtct cong_?"/>
      <sheetName val="dtct_cong?"/>
      <sheetName val="THCT"/>
      <sheetName val="THDZ0,4"/>
      <sheetName val="TH DZ35"/>
      <sheetName val="ptdg"/>
      <sheetName val="_"/>
      <sheetName val="BKN111(06("/>
      <sheetName val="VC-Dу-DH"/>
      <sheetName val="Don gia-cau"/>
      <sheetName val="BANGTRA"/>
      <sheetName val="dtct_cong_"/>
      <sheetName val="BK_N111"/>
      <sheetName val="dtct_cong?ȁ"/>
      <sheetName val="dtct_cong??"/>
      <sheetName val="dtct_ccu"/>
      <sheetName val="dtct_cong_ȁ"/>
      <sheetName val="dtct_cong__"/>
      <sheetName val="TH VL, NC, DDHT Thanhphuoc"/>
      <sheetName val="cong32-38"/>
      <sheetName val="Shedt18"/>
      <sheetName val="trabšng"/>
      <sheetName val="VC-D?-DH"/>
      <sheetName val="TH_cong1"/>
      <sheetName val="dtct_cong1"/>
      <sheetName val="ptdg_cong1"/>
      <sheetName val="PTDG_cau1"/>
      <sheetName val="dtct_cau1"/>
      <sheetName val="Chi_tiet1"/>
      <sheetName val="Tai_khoan1"/>
      <sheetName val="VC-D_-DH"/>
      <sheetName val="²_x0000__x0000_t13"/>
      <sheetName val="²"/>
      <sheetName val="KKKKKKKK"/>
      <sheetName val="²??t13"/>
      <sheetName val="dtct cong_x005f_x0000_ȁ"/>
      <sheetName val="dtct cong_x005f_x0000__"/>
      <sheetName val="dtct_x005f_x0000_cong"/>
      <sheetName val="_x005f_x0000_"/>
      <sheetName val="dtct cong_x005f_x0000_?"/>
      <sheetName val="trabng"/>
      <sheetName val="TH_DZ35"/>
      <sheetName val="dtct_cong_?"/>
      <sheetName val="TH_VL,_NC,_DDHT_Thanhphuoc"/>
      <sheetName val="TH_cong2"/>
      <sheetName val="dtct_cong2"/>
      <sheetName val="ptdg_cong2"/>
      <sheetName val="PTDG_cau2"/>
      <sheetName val="dtct_cau2"/>
      <sheetName val="Chi_tiet2"/>
      <sheetName val="Tai_khoan2"/>
      <sheetName val="BK_N1111"/>
      <sheetName val="dtct_ccu1"/>
      <sheetName val="dtct_cong?ȁ1"/>
      <sheetName val="dtct_cong??1"/>
      <sheetName val="dtct_cong_ȁ1"/>
      <sheetName val="dtct_cong__1"/>
      <sheetName val="TH_DZ351"/>
      <sheetName val="dtct_cong_?1"/>
      <sheetName val="TH_VL,_NC,_DDHT_Thanhphuoc1"/>
      <sheetName val="TH_cong3"/>
      <sheetName val="dtct_cong3"/>
      <sheetName val="ptdg_cong3"/>
      <sheetName val="PTDG_cau3"/>
      <sheetName val="dtct_cau3"/>
      <sheetName val="Chi_tiet3"/>
      <sheetName val="Tai_khoan3"/>
      <sheetName val="BK_N1112"/>
      <sheetName val="dtct_ccu2"/>
      <sheetName val="dtct_cong?ȁ2"/>
      <sheetName val="dtct_cong??2"/>
      <sheetName val="dtct_cong_ȁ2"/>
      <sheetName val="dtct_cong__2"/>
      <sheetName val="TH_DZ352"/>
      <sheetName val="dtct_cong_?2"/>
      <sheetName val="TH_VL,_NC,_DDHT_Thanhphuoc2"/>
      <sheetName val="TH_cong4"/>
      <sheetName val="dtct_cong4"/>
      <sheetName val="ptdg_cong4"/>
      <sheetName val="PTDG_cau4"/>
      <sheetName val="dtct_cau4"/>
      <sheetName val="Chi_tiet4"/>
      <sheetName val="Tai_khoan4"/>
      <sheetName val="BK_N1113"/>
      <sheetName val="dtct_ccu3"/>
      <sheetName val="dtct_cong?ȁ3"/>
      <sheetName val="dtct_cong??3"/>
      <sheetName val="dtct_cong_ȁ3"/>
      <sheetName val="dtct_cong__3"/>
      <sheetName val="TH_DZ353"/>
      <sheetName val="dtct_cong_?3"/>
      <sheetName val="TH_VL,_NC,_DDHT_Thanhphuoc3"/>
      <sheetName val="dtct cong_x005f_x005f_x005f_x0000_ȁ"/>
      <sheetName val="dtct cong_x005f_x005f_x005f_x0000__"/>
      <sheetName val="dtct_x005f_x005f_x005f_x0000_cong"/>
      <sheetName val="_x005f_x005f_x005f_x0000_"/>
      <sheetName val="CT1"/>
      <sheetName val="dtct cong_x005f_x005f_x005f_x005f_x005f_x005f_x00"/>
      <sheetName val="dtct_x005f_x005f_x005f_x005f_x005f_x005f_x005f_x0000_co"/>
      <sheetName val="_x005f_x005f_x005f_x005f_x005f_x005f_x005f_x0000_"/>
      <sheetName val="????????"/>
      <sheetName val="________"/>
      <sheetName val="trabafg3"/>
      <sheetName val="²__t13"/>
      <sheetName val=""/>
      <sheetName val="_x0000__x0000__x0000__x0000__x0000__x0000__x0000__x0000_"/>
      <sheetName val="dtctcong"/>
      <sheetName val="dtct cong_x0000__"/>
      <sheetName val="dtct_x005f_x005f_x005f_x0000_co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44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6">
          <cell r="A106">
            <v>40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3">
          <cell r="A343">
            <v>22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2">
          <cell r="A522">
            <v>25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/>
      <sheetData sheetId="116" refreshError="1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 refreshError="1"/>
      <sheetData sheetId="188" refreshError="1"/>
      <sheetData sheetId="189" refreshError="1"/>
      <sheetData sheetId="190"/>
      <sheetData sheetId="191" refreshError="1"/>
      <sheetData sheetId="19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"/>
      <sheetName val="ptdg"/>
      <sheetName val="DTCT"/>
      <sheetName val="TH"/>
      <sheetName val="KSTK"/>
      <sheetName val="NTKL"/>
      <sheetName val="Den bu"/>
      <sheetName val="trabang"/>
      <sheetName val="Dg Dchat"/>
      <sheetName val="Dg Dhinh"/>
      <sheetName val="KLNT"/>
      <sheetName val="Congty"/>
      <sheetName val="VPPN"/>
      <sheetName val="XN74"/>
      <sheetName val="XN54"/>
      <sheetName val="XN33"/>
      <sheetName val="NK96"/>
      <sheetName val="XL4Test5"/>
      <sheetName val="Sheet1"/>
      <sheetName val="Sheet2"/>
      <sheetName val="Sheet3"/>
      <sheetName val="C.noTX01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Tra_bang"/>
      <sheetName val="2G.04"/>
      <sheetName val="2G.05"/>
      <sheetName val="2G.06"/>
      <sheetName val="2G.07"/>
      <sheetName val="2G.08"/>
      <sheetName val="2G.09"/>
      <sheetName val="2G.10"/>
      <sheetName val="kl bun"/>
      <sheetName val="kl xay"/>
      <sheetName val="kl dao dat"/>
      <sheetName val="kl lop lot"/>
      <sheetName val="kl san gat"/>
      <sheetName val="2G.11"/>
      <sheetName val="XXXXXXX0"/>
      <sheetName val="XXXXXXX1"/>
      <sheetName val="Sheet1 (2)"/>
      <sheetName val="chi phi doi"/>
      <sheetName val="Doanh thu"/>
      <sheetName val="TSCD"/>
      <sheetName val="chung tu TM"/>
      <sheetName val="chung tu NH"/>
      <sheetName val="So ke toan"/>
      <sheetName val="00000000"/>
      <sheetName val="10000000"/>
      <sheetName val="XL4Poppy"/>
      <sheetName val="Chi tiet"/>
      <sheetName val="CN kho doi"/>
      <sheetName val="CTHTchua TTn?ib?"/>
      <sheetName val="CN2004 N?p TCT"/>
      <sheetName val="tra-vat-lieu"/>
      <sheetName val="gvl"/>
      <sheetName val="Loading"/>
      <sheetName val="Check C"/>
      <sheetName val="TAN"/>
      <sheetName val="TAN (2)"/>
      <sheetName val="DAI"/>
      <sheetName val="cut"/>
      <sheetName val="Cap. Acc. Mat"/>
      <sheetName val="Combination"/>
      <sheetName val="XN'4"/>
      <sheetName val="DG "/>
      <sheetName val="Names"/>
      <sheetName val="DGduong"/>
      <sheetName val="[KTTC- Ong Trang2.xls೼_xfffe_N54"/>
      <sheetName val="TH-XL"/>
      <sheetName val="Thuc thanh"/>
      <sheetName val="So"/>
      <sheetName val="CTHTchua TTn_ib_"/>
      <sheetName val="CN2004 N_p TCT"/>
      <sheetName val="Tai khoan"/>
      <sheetName val="_KTTC- Ong Trang2.xls೼_xfffe_N54"/>
      <sheetName val="DTCT-TB"/>
      <sheetName val="dtct cau"/>
      <sheetName val="cpvl"/>
      <sheetName val="thang 2"/>
      <sheetName val="thang 3"/>
      <sheetName val="thang 4"/>
      <sheetName val="thang 5"/>
      <sheetName val="thang 6"/>
      <sheetName val="BG ENGLISH"/>
      <sheetName val="dsTN 5DP2"/>
      <sheetName val="ds tn5 DP1"/>
      <sheetName val="hsg k6 theo phong"/>
      <sheetName val="HSGK6"/>
      <sheetName val="danh sach TN5 DP2"/>
      <sheetName val="thdt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ŔVL"/>
      <sheetName val="Sheet4"/>
      <sheetName val="Sheet5"/>
      <sheetName val="C.ti�t C.ty"/>
      <sheetName val="Gia vat tu"/>
      <sheetName val="TH-XLap"/>
      <sheetName val="Dg DcÊVt"/>
      <sheetName val="XXX_x000c__x0000__x0000__x0000__x0000_"/>
      <sheetName val=""/>
      <sheetName val="_x0000_ò5Ü_x0005__x0000_"/>
      <sheetName val="ka"/>
      <sheetName val="4"/>
      <sheetName val="[KTTC- Ong Trang2.xls??N54"/>
      <sheetName val="#REF!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ection"/>
      <sheetName val="BILL No.22"/>
      <sheetName val="_KTTC- Ong Trang2.xls__N54"/>
      <sheetName val="Den_bu"/>
      <sheetName val="Dg_Dchat"/>
      <sheetName val="Dg_Dhinh"/>
      <sheetName val="CN kho ðoi"/>
      <sheetName val="CTHTchýa TTn?ib?"/>
      <sheetName val="05-2011LuuNgay10-05-2011TEMPLAT"/>
      <sheetName val="ý_x0006__x0000__x0000_8"/>
      <sheetName val="Gia thanh"/>
      <sheetName val="Gia V1L"/>
      <sheetName val="ESTI."/>
      <sheetName val="DI-ESTI"/>
      <sheetName val="PTDGDT"/>
      <sheetName val="CTHTchýa TTn_ib_"/>
      <sheetName val="_KTTC- Ong Trang2.xls??N54"/>
      <sheetName val="XXX_x000c_????"/>
      <sheetName val="?ò5Ü_x0005_?"/>
      <sheetName val="ý_x0006_"/>
      <sheetName val="XXX_x000c_____"/>
      <sheetName val="_ò5Ü_x0005__"/>
      <sheetName val="BaocaoC-îoHopC.ty"/>
      <sheetName val="XXX_x000c_"/>
      <sheetName val="_x0000__x0000__x0000__x0000__x0000__x0000__x0000__x0000_"/>
    </sheetNames>
    <sheetDataSet>
      <sheetData sheetId="0"/>
      <sheetData sheetId="1"/>
      <sheetData sheetId="2"/>
      <sheetData sheetId="3" refreshError="1">
        <row r="8">
          <cell r="A8">
            <v>55</v>
          </cell>
        </row>
        <row r="9">
          <cell r="A9">
            <v>56</v>
          </cell>
        </row>
        <row r="10">
          <cell r="A10">
            <v>58</v>
          </cell>
        </row>
        <row r="11">
          <cell r="A11">
            <v>60</v>
          </cell>
        </row>
        <row r="12">
          <cell r="A12">
            <v>59</v>
          </cell>
        </row>
        <row r="13">
          <cell r="A13">
            <v>65</v>
          </cell>
        </row>
        <row r="14">
          <cell r="A14">
            <v>62</v>
          </cell>
        </row>
        <row r="15">
          <cell r="A15">
            <v>63</v>
          </cell>
        </row>
        <row r="16">
          <cell r="A16">
            <v>25</v>
          </cell>
        </row>
        <row r="18">
          <cell r="A18">
            <v>33</v>
          </cell>
        </row>
        <row r="19">
          <cell r="A19">
            <v>34</v>
          </cell>
        </row>
        <row r="20">
          <cell r="A20">
            <v>35</v>
          </cell>
        </row>
        <row r="21">
          <cell r="A21">
            <v>36</v>
          </cell>
        </row>
        <row r="22">
          <cell r="A22">
            <v>37</v>
          </cell>
        </row>
        <row r="23">
          <cell r="A23">
            <v>71</v>
          </cell>
        </row>
        <row r="24">
          <cell r="A24">
            <v>70</v>
          </cell>
        </row>
        <row r="25">
          <cell r="A25">
            <v>80</v>
          </cell>
        </row>
        <row r="26">
          <cell r="A26">
            <v>81</v>
          </cell>
        </row>
        <row r="27">
          <cell r="A27">
            <v>65</v>
          </cell>
        </row>
        <row r="28">
          <cell r="A28">
            <v>10</v>
          </cell>
        </row>
        <row r="30">
          <cell r="A30">
            <v>15</v>
          </cell>
        </row>
        <row r="31">
          <cell r="A31">
            <v>14</v>
          </cell>
        </row>
        <row r="33">
          <cell r="A33">
            <v>26</v>
          </cell>
        </row>
        <row r="34">
          <cell r="A34">
            <v>27</v>
          </cell>
        </row>
        <row r="35">
          <cell r="A35">
            <v>28</v>
          </cell>
        </row>
        <row r="36">
          <cell r="A36">
            <v>29</v>
          </cell>
        </row>
        <row r="37">
          <cell r="A37">
            <v>30</v>
          </cell>
        </row>
        <row r="38">
          <cell r="A38">
            <v>31</v>
          </cell>
        </row>
        <row r="40">
          <cell r="A40">
            <v>42</v>
          </cell>
        </row>
        <row r="41">
          <cell r="A41">
            <v>43</v>
          </cell>
        </row>
        <row r="42">
          <cell r="A42">
            <v>52</v>
          </cell>
        </row>
        <row r="43">
          <cell r="A43">
            <v>53</v>
          </cell>
        </row>
        <row r="44">
          <cell r="A44">
            <v>57</v>
          </cell>
        </row>
        <row r="47">
          <cell r="A47">
            <v>54</v>
          </cell>
        </row>
        <row r="48">
          <cell r="A48">
            <v>72</v>
          </cell>
        </row>
        <row r="49">
          <cell r="A49">
            <v>51</v>
          </cell>
        </row>
        <row r="50">
          <cell r="A50">
            <v>63</v>
          </cell>
        </row>
        <row r="51">
          <cell r="A51">
            <v>62</v>
          </cell>
        </row>
        <row r="52">
          <cell r="A52">
            <v>64</v>
          </cell>
        </row>
        <row r="54">
          <cell r="A54">
            <v>88</v>
          </cell>
        </row>
        <row r="55">
          <cell r="A55">
            <v>89</v>
          </cell>
        </row>
        <row r="56">
          <cell r="A56">
            <v>44</v>
          </cell>
        </row>
        <row r="57">
          <cell r="A57">
            <v>87</v>
          </cell>
        </row>
        <row r="59">
          <cell r="A59" t="str">
            <v>VL</v>
          </cell>
        </row>
        <row r="67">
          <cell r="A67">
            <v>41</v>
          </cell>
        </row>
        <row r="69">
          <cell r="A69">
            <v>41</v>
          </cell>
        </row>
        <row r="70">
          <cell r="A70">
            <v>12</v>
          </cell>
        </row>
        <row r="71">
          <cell r="A71">
            <v>32</v>
          </cell>
        </row>
        <row r="72">
          <cell r="A72">
            <v>9</v>
          </cell>
        </row>
        <row r="73">
          <cell r="A73">
            <v>11</v>
          </cell>
        </row>
        <row r="75">
          <cell r="A75">
            <v>39</v>
          </cell>
        </row>
        <row r="76">
          <cell r="A76">
            <v>40</v>
          </cell>
        </row>
        <row r="77">
          <cell r="A77">
            <v>43</v>
          </cell>
        </row>
        <row r="78">
          <cell r="A78">
            <v>38</v>
          </cell>
        </row>
        <row r="79">
          <cell r="A79">
            <v>79</v>
          </cell>
        </row>
        <row r="80">
          <cell r="A80">
            <v>21</v>
          </cell>
        </row>
        <row r="81">
          <cell r="A81">
            <v>23</v>
          </cell>
        </row>
        <row r="82">
          <cell r="A82">
            <v>24</v>
          </cell>
        </row>
        <row r="84">
          <cell r="A84">
            <v>44</v>
          </cell>
        </row>
        <row r="85">
          <cell r="A85">
            <v>49</v>
          </cell>
        </row>
        <row r="86">
          <cell r="A86">
            <v>50</v>
          </cell>
        </row>
        <row r="87">
          <cell r="A87">
            <v>47</v>
          </cell>
        </row>
        <row r="88">
          <cell r="A88">
            <v>61</v>
          </cell>
        </row>
        <row r="89">
          <cell r="A89">
            <v>48</v>
          </cell>
        </row>
        <row r="90">
          <cell r="A90">
            <v>66</v>
          </cell>
        </row>
        <row r="91">
          <cell r="A91">
            <v>67</v>
          </cell>
        </row>
        <row r="92">
          <cell r="A92">
            <v>68</v>
          </cell>
        </row>
        <row r="93">
          <cell r="A93">
            <v>69</v>
          </cell>
        </row>
        <row r="94">
          <cell r="A94">
            <v>51</v>
          </cell>
        </row>
        <row r="95">
          <cell r="A95">
            <v>45</v>
          </cell>
        </row>
        <row r="96">
          <cell r="A96">
            <v>46</v>
          </cell>
        </row>
        <row r="98">
          <cell r="A98">
            <v>85</v>
          </cell>
        </row>
        <row r="99">
          <cell r="A99">
            <v>86</v>
          </cell>
        </row>
        <row r="100">
          <cell r="A100">
            <v>97</v>
          </cell>
        </row>
        <row r="101">
          <cell r="A101">
            <v>98</v>
          </cell>
        </row>
        <row r="102">
          <cell r="A102">
            <v>58</v>
          </cell>
        </row>
        <row r="103">
          <cell r="A103">
            <v>59</v>
          </cell>
        </row>
        <row r="104">
          <cell r="A104">
            <v>51</v>
          </cell>
        </row>
        <row r="105">
          <cell r="A105">
            <v>56</v>
          </cell>
        </row>
        <row r="106">
          <cell r="A106">
            <v>84</v>
          </cell>
        </row>
        <row r="107">
          <cell r="A107">
            <v>94</v>
          </cell>
        </row>
        <row r="108">
          <cell r="A108">
            <v>72</v>
          </cell>
        </row>
        <row r="110">
          <cell r="A110">
            <v>85</v>
          </cell>
        </row>
        <row r="111">
          <cell r="A111">
            <v>96</v>
          </cell>
        </row>
        <row r="112">
          <cell r="A112">
            <v>92</v>
          </cell>
        </row>
        <row r="113">
          <cell r="A113">
            <v>95</v>
          </cell>
        </row>
        <row r="114">
          <cell r="A114">
            <v>84</v>
          </cell>
        </row>
        <row r="115">
          <cell r="A115">
            <v>94</v>
          </cell>
        </row>
        <row r="116">
          <cell r="A116">
            <v>12</v>
          </cell>
        </row>
        <row r="117">
          <cell r="A117">
            <v>90</v>
          </cell>
        </row>
        <row r="118">
          <cell r="A118">
            <v>91</v>
          </cell>
        </row>
        <row r="120">
          <cell r="A120">
            <v>85</v>
          </cell>
        </row>
        <row r="121">
          <cell r="A121">
            <v>86</v>
          </cell>
        </row>
        <row r="122">
          <cell r="A122">
            <v>93</v>
          </cell>
        </row>
        <row r="123">
          <cell r="A123">
            <v>94</v>
          </cell>
        </row>
        <row r="124">
          <cell r="A124">
            <v>96</v>
          </cell>
        </row>
        <row r="125">
          <cell r="A125">
            <v>84</v>
          </cell>
        </row>
        <row r="126">
          <cell r="A126">
            <v>12</v>
          </cell>
        </row>
        <row r="128">
          <cell r="A128">
            <v>76</v>
          </cell>
        </row>
        <row r="129">
          <cell r="A129">
            <v>73</v>
          </cell>
        </row>
        <row r="130">
          <cell r="A130">
            <v>74</v>
          </cell>
        </row>
        <row r="131">
          <cell r="A131">
            <v>77</v>
          </cell>
        </row>
        <row r="132">
          <cell r="A132">
            <v>78</v>
          </cell>
        </row>
        <row r="133">
          <cell r="A133">
            <v>75</v>
          </cell>
        </row>
        <row r="135">
          <cell r="A135">
            <v>82</v>
          </cell>
        </row>
        <row r="136">
          <cell r="A136">
            <v>81</v>
          </cell>
        </row>
        <row r="137">
          <cell r="A137">
            <v>16</v>
          </cell>
        </row>
        <row r="139">
          <cell r="A139">
            <v>84</v>
          </cell>
        </row>
        <row r="140">
          <cell r="A140">
            <v>85</v>
          </cell>
        </row>
        <row r="141">
          <cell r="A141">
            <v>94</v>
          </cell>
        </row>
        <row r="142">
          <cell r="A142">
            <v>96</v>
          </cell>
        </row>
        <row r="144">
          <cell r="A144">
            <v>73</v>
          </cell>
        </row>
        <row r="145">
          <cell r="A145">
            <v>74</v>
          </cell>
        </row>
        <row r="146">
          <cell r="A146">
            <v>78</v>
          </cell>
        </row>
        <row r="147">
          <cell r="A147">
            <v>11</v>
          </cell>
        </row>
        <row r="148">
          <cell r="A148">
            <v>10</v>
          </cell>
        </row>
        <row r="149">
          <cell r="A149">
            <v>18</v>
          </cell>
        </row>
        <row r="150">
          <cell r="A150">
            <v>12</v>
          </cell>
        </row>
        <row r="151">
          <cell r="A151">
            <v>75</v>
          </cell>
        </row>
        <row r="152">
          <cell r="A152">
            <v>79</v>
          </cell>
        </row>
        <row r="153">
          <cell r="A153">
            <v>21</v>
          </cell>
        </row>
        <row r="154">
          <cell r="A154">
            <v>22</v>
          </cell>
        </row>
        <row r="155">
          <cell r="A155">
            <v>23</v>
          </cell>
        </row>
        <row r="156">
          <cell r="A156">
            <v>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/>
      <sheetData sheetId="119"/>
      <sheetData sheetId="120" refreshError="1"/>
      <sheetData sheetId="121" refreshError="1"/>
      <sheetData sheetId="122" refreshError="1"/>
      <sheetData sheetId="123"/>
      <sheetData sheetId="124" refreshError="1"/>
      <sheetData sheetId="125" refreshError="1"/>
      <sheetData sheetId="126" refreshError="1"/>
      <sheetData sheetId="127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 refreshError="1"/>
      <sheetData sheetId="17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6"/>
    </sheetNames>
    <sheetDataSet>
      <sheetData sheetId="0" refreshError="1">
        <row r="3">
          <cell r="A3">
            <v>2</v>
          </cell>
          <cell r="B3">
            <v>1.55</v>
          </cell>
          <cell r="C3">
            <v>1.64</v>
          </cell>
          <cell r="D3">
            <v>452130</v>
          </cell>
          <cell r="E3">
            <v>475944</v>
          </cell>
          <cell r="F3">
            <v>17390</v>
          </cell>
        </row>
        <row r="4">
          <cell r="A4">
            <v>2.5</v>
          </cell>
          <cell r="B4">
            <v>1.635</v>
          </cell>
          <cell r="C4">
            <v>1.7349999999999999</v>
          </cell>
          <cell r="D4">
            <v>474621</v>
          </cell>
          <cell r="E4">
            <v>501081</v>
          </cell>
          <cell r="F4">
            <v>18255</v>
          </cell>
        </row>
        <row r="5">
          <cell r="A5">
            <v>2.7</v>
          </cell>
          <cell r="B5">
            <v>1.669</v>
          </cell>
          <cell r="C5">
            <v>1.7730000000000001</v>
          </cell>
          <cell r="D5">
            <v>483617.40000000008</v>
          </cell>
          <cell r="E5">
            <v>511135.8000000001</v>
          </cell>
          <cell r="F5">
            <v>18601</v>
          </cell>
        </row>
        <row r="6">
          <cell r="A6">
            <v>3</v>
          </cell>
          <cell r="B6">
            <v>1.72</v>
          </cell>
          <cell r="C6">
            <v>1.83</v>
          </cell>
          <cell r="D6">
            <v>497112</v>
          </cell>
          <cell r="E6">
            <v>526218</v>
          </cell>
          <cell r="F6">
            <v>19120</v>
          </cell>
        </row>
        <row r="7">
          <cell r="A7">
            <v>3.2</v>
          </cell>
          <cell r="B7">
            <v>1.76</v>
          </cell>
          <cell r="C7">
            <v>1.8720000000000001</v>
          </cell>
          <cell r="D7">
            <v>507696.00000000006</v>
          </cell>
          <cell r="E7">
            <v>537331.20000000007</v>
          </cell>
          <cell r="F7">
            <v>19527</v>
          </cell>
        </row>
        <row r="8">
          <cell r="A8">
            <v>3.5</v>
          </cell>
          <cell r="B8">
            <v>1.8199999999999998</v>
          </cell>
          <cell r="C8">
            <v>1.9350000000000001</v>
          </cell>
          <cell r="D8">
            <v>523571.99999999994</v>
          </cell>
          <cell r="E8">
            <v>554001</v>
          </cell>
          <cell r="F8">
            <v>20137</v>
          </cell>
        </row>
        <row r="9">
          <cell r="A9">
            <v>3.7</v>
          </cell>
          <cell r="B9">
            <v>1.8599999999999999</v>
          </cell>
          <cell r="C9">
            <v>1.9770000000000001</v>
          </cell>
          <cell r="D9">
            <v>534156</v>
          </cell>
          <cell r="E9">
            <v>565114.20000000007</v>
          </cell>
          <cell r="F9">
            <v>20544</v>
          </cell>
        </row>
        <row r="10">
          <cell r="A10">
            <v>4</v>
          </cell>
          <cell r="B10">
            <v>1.92</v>
          </cell>
          <cell r="C10">
            <v>2.04</v>
          </cell>
          <cell r="D10">
            <v>550032</v>
          </cell>
          <cell r="E10">
            <v>581784.00000000012</v>
          </cell>
          <cell r="F10">
            <v>21155</v>
          </cell>
        </row>
        <row r="11">
          <cell r="A11">
            <v>4.2</v>
          </cell>
          <cell r="B11">
            <v>2.0019999999999998</v>
          </cell>
          <cell r="C11">
            <v>2.13</v>
          </cell>
          <cell r="D11">
            <v>571729.19999999995</v>
          </cell>
          <cell r="E11">
            <v>605598</v>
          </cell>
          <cell r="F11">
            <v>21990</v>
          </cell>
        </row>
        <row r="12">
          <cell r="A12">
            <v>4.5</v>
          </cell>
          <cell r="B12">
            <v>2.125</v>
          </cell>
          <cell r="C12">
            <v>2.2650000000000001</v>
          </cell>
          <cell r="D12">
            <v>604275.00000000012</v>
          </cell>
          <cell r="E12">
            <v>641319.00000000012</v>
          </cell>
          <cell r="F12">
            <v>23241</v>
          </cell>
        </row>
        <row r="13">
          <cell r="A13">
            <v>5</v>
          </cell>
          <cell r="B13">
            <v>2.33</v>
          </cell>
          <cell r="C13">
            <v>2.4900000000000002</v>
          </cell>
          <cell r="D13">
            <v>658518</v>
          </cell>
          <cell r="E13">
            <v>700854.00000000012</v>
          </cell>
          <cell r="F13">
            <v>25328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KS"/>
      <sheetName val="TH"/>
      <sheetName val="THXL62"/>
      <sheetName val="THXP63"/>
      <sheetName val="THXL65"/>
      <sheetName val="THXL64"/>
      <sheetName val="TH-66"/>
      <sheetName val="TH67"/>
      <sheetName val="TH68"/>
      <sheetName val="TH69"/>
      <sheetName val="TH70"/>
      <sheetName val="TH71"/>
      <sheetName val="TH72"/>
      <sheetName val="TH73"/>
      <sheetName val="XL73"/>
      <sheetName val="XL72"/>
      <sheetName val="XL71"/>
      <sheetName val="XL70"/>
      <sheetName val="XL69"/>
      <sheetName val="XL-68"/>
      <sheetName val="XL-67"/>
      <sheetName val="XL-66"/>
      <sheetName val="XL65"/>
      <sheetName val="XL64"/>
      <sheetName val="PTCT"/>
      <sheetName val="XL63"/>
      <sheetName val="XL62"/>
      <sheetName val="FTR"/>
      <sheetName val="VL"/>
      <sheetName val="Cuoc"/>
      <sheetName val="A6"/>
      <sheetName val="PCKV"/>
      <sheetName val="TH- G11"/>
      <sheetName val="TH- G10"/>
      <sheetName val="CPCS"/>
      <sheetName val="XL4Poppy"/>
      <sheetName val="THKP"/>
      <sheetName val="TOXL"/>
      <sheetName val="KPXL"/>
      <sheetName val="DTCT"/>
      <sheetName val="DGR"/>
      <sheetName val="DGVL_BUCL"/>
      <sheetName val="VCVL"/>
      <sheetName val="BOCDO"/>
      <sheetName val="TKVL"/>
      <sheetName val="YCVL"/>
      <sheetName val="YCXM"/>
      <sheetName val="TKXM"/>
      <sheetName val="STKL"/>
      <sheetName val="cl- nl"/>
      <sheetName val="Sheet12"/>
      <sheetName val="Sheet13"/>
      <sheetName val="Sheet14"/>
      <sheetName val="Sheet16"/>
      <sheetName val="SET_CTR"/>
      <sheetName val="DOITIEN"/>
      <sheetName val="CUOCDB"/>
      <sheetName val="XXXXXXXX"/>
      <sheetName val="XXÿÿÿÿXX"/>
      <sheetName val="TL68"/>
      <sheetName val="Abutment"/>
      <sheetName val="D²_x0000__x0000_BUCL"/>
      <sheetName val="D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A1" t="str">
            <v>BËc l­¬ng</v>
          </cell>
          <cell r="B1" t="str">
            <v>HÖ sè so víi l­¬ng tèi thiÓu (Kcb)</v>
          </cell>
          <cell r="D1" t="str">
            <v>L­¬ng th¸ng [Lth =210000*(1,26Kcb+0,2)®]</v>
          </cell>
          <cell r="F1" t="str">
            <v>L­¬ng ngµy ( = Lth/26c«ng)</v>
          </cell>
        </row>
        <row r="2">
          <cell r="B2" t="str">
            <v>Nhãm II</v>
          </cell>
          <cell r="C2" t="str">
            <v>NhãmIII</v>
          </cell>
          <cell r="D2" t="str">
            <v>Nhãm II</v>
          </cell>
          <cell r="E2" t="str">
            <v>NhãmIII</v>
          </cell>
          <cell r="F2" t="str">
            <v>Nhãm II</v>
          </cell>
          <cell r="G2" t="str">
            <v>NhãmIII</v>
          </cell>
        </row>
        <row r="3">
          <cell r="A3">
            <v>2</v>
          </cell>
          <cell r="B3">
            <v>1.55</v>
          </cell>
          <cell r="C3">
            <v>1.64</v>
          </cell>
          <cell r="D3">
            <v>452130</v>
          </cell>
          <cell r="E3">
            <v>475944</v>
          </cell>
          <cell r="F3">
            <v>17390</v>
          </cell>
          <cell r="G3">
            <v>18306</v>
          </cell>
        </row>
        <row r="4">
          <cell r="A4">
            <v>2.5</v>
          </cell>
          <cell r="B4">
            <v>1.635</v>
          </cell>
          <cell r="C4">
            <v>1.7349999999999999</v>
          </cell>
          <cell r="D4">
            <v>474621</v>
          </cell>
          <cell r="E4">
            <v>501081</v>
          </cell>
          <cell r="F4">
            <v>18255</v>
          </cell>
          <cell r="G4">
            <v>19272</v>
          </cell>
        </row>
        <row r="5">
          <cell r="A5">
            <v>2.7</v>
          </cell>
          <cell r="B5">
            <v>1.669</v>
          </cell>
          <cell r="C5">
            <v>1.7730000000000001</v>
          </cell>
          <cell r="D5">
            <v>483617.40000000008</v>
          </cell>
          <cell r="E5">
            <v>511135.8000000001</v>
          </cell>
          <cell r="F5">
            <v>18601</v>
          </cell>
          <cell r="G5">
            <v>19659</v>
          </cell>
        </row>
        <row r="6">
          <cell r="A6">
            <v>3</v>
          </cell>
          <cell r="B6">
            <v>1.72</v>
          </cell>
          <cell r="C6">
            <v>1.83</v>
          </cell>
          <cell r="D6">
            <v>497112</v>
          </cell>
          <cell r="E6">
            <v>526218</v>
          </cell>
          <cell r="F6">
            <v>19120</v>
          </cell>
          <cell r="G6">
            <v>20239</v>
          </cell>
        </row>
        <row r="7">
          <cell r="A7">
            <v>3.2</v>
          </cell>
          <cell r="B7">
            <v>1.76</v>
          </cell>
          <cell r="C7">
            <v>1.8720000000000001</v>
          </cell>
          <cell r="D7">
            <v>507696.00000000006</v>
          </cell>
          <cell r="E7">
            <v>537331.20000000007</v>
          </cell>
          <cell r="F7">
            <v>19527</v>
          </cell>
          <cell r="G7">
            <v>20667</v>
          </cell>
        </row>
        <row r="8">
          <cell r="A8">
            <v>3.5</v>
          </cell>
          <cell r="B8">
            <v>1.8199999999999998</v>
          </cell>
          <cell r="C8">
            <v>1.9350000000000001</v>
          </cell>
          <cell r="D8">
            <v>523571.99999999994</v>
          </cell>
          <cell r="E8">
            <v>554001</v>
          </cell>
          <cell r="F8">
            <v>20137</v>
          </cell>
          <cell r="G8">
            <v>21308</v>
          </cell>
        </row>
        <row r="9">
          <cell r="A9">
            <v>3.7</v>
          </cell>
          <cell r="B9">
            <v>1.8599999999999999</v>
          </cell>
          <cell r="C9">
            <v>1.9770000000000001</v>
          </cell>
          <cell r="D9">
            <v>534156</v>
          </cell>
          <cell r="E9">
            <v>565114.20000000007</v>
          </cell>
          <cell r="F9">
            <v>20544</v>
          </cell>
          <cell r="G9">
            <v>21735</v>
          </cell>
        </row>
        <row r="10">
          <cell r="A10">
            <v>4</v>
          </cell>
          <cell r="B10">
            <v>1.92</v>
          </cell>
          <cell r="C10">
            <v>2.04</v>
          </cell>
          <cell r="D10">
            <v>550032</v>
          </cell>
          <cell r="E10">
            <v>581784.00000000012</v>
          </cell>
          <cell r="F10">
            <v>21155</v>
          </cell>
          <cell r="G10">
            <v>22376</v>
          </cell>
        </row>
        <row r="11">
          <cell r="A11">
            <v>4.2</v>
          </cell>
          <cell r="B11">
            <v>2.0019999999999998</v>
          </cell>
          <cell r="C11">
            <v>2.13</v>
          </cell>
          <cell r="D11">
            <v>571729.19999999995</v>
          </cell>
          <cell r="E11">
            <v>605598</v>
          </cell>
          <cell r="F11">
            <v>21990</v>
          </cell>
          <cell r="G11">
            <v>23292</v>
          </cell>
        </row>
        <row r="12">
          <cell r="A12">
            <v>4.5</v>
          </cell>
          <cell r="B12">
            <v>2.125</v>
          </cell>
          <cell r="C12">
            <v>2.2650000000000001</v>
          </cell>
          <cell r="D12">
            <v>604275.00000000012</v>
          </cell>
          <cell r="E12">
            <v>641319.00000000012</v>
          </cell>
          <cell r="F12">
            <v>23241</v>
          </cell>
          <cell r="G12">
            <v>24666</v>
          </cell>
        </row>
        <row r="13">
          <cell r="A13">
            <v>5</v>
          </cell>
          <cell r="B13">
            <v>2.33</v>
          </cell>
          <cell r="C13">
            <v>2.4900000000000002</v>
          </cell>
          <cell r="D13">
            <v>658518</v>
          </cell>
          <cell r="E13">
            <v>700854.00000000012</v>
          </cell>
          <cell r="F13">
            <v>25328</v>
          </cell>
          <cell r="G13">
            <v>26956</v>
          </cell>
        </row>
        <row r="14">
          <cell r="B14" t="str">
            <v xml:space="preserve"> </v>
          </cell>
        </row>
        <row r="15">
          <cell r="A15" t="str">
            <v>Ghi chó:</v>
          </cell>
          <cell r="B15" t="str">
            <v>C«ng nh©n x©y dùng ®­êng tÝnh l­¬ng nhãm II</v>
          </cell>
        </row>
        <row r="16">
          <cell r="B16" t="str">
            <v>C«ng nh©n x©y dùng cÇu TÝnh l­¬ng nhãm III</v>
          </cell>
        </row>
        <row r="17">
          <cell r="B17" t="str">
            <v>TiÒn l­¬ng tèi thiÓu  : 210.000 ®ång/th¸ng</v>
          </cell>
        </row>
        <row r="18">
          <cell r="B18" t="str">
            <v>Phô cÊp l­u ®éng : 20% L­¬ng tèi thiÓu</v>
          </cell>
        </row>
        <row r="19">
          <cell r="B19" t="str">
            <v>Phô cÊp kh«ng æn ®Þnh : 10% l­¬ng cÊp bËc</v>
          </cell>
        </row>
        <row r="20">
          <cell r="B20" t="str">
            <v>L­¬ng phô : 12% l­¬ng cÊp bËc</v>
          </cell>
        </row>
        <row r="21">
          <cell r="B21" t="str">
            <v>C¸c kho¶n kho¸n 4% l­¬ng cÊp bËc</v>
          </cell>
        </row>
        <row r="22">
          <cell r="B22" t="str">
            <v>L­¬ng ngµy tÝnh 26 c«ng /th¸ng (lµm trßn sè ®Õn ®¬n vÞ ®ång)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/>
      <sheetData sheetId="58"/>
      <sheetData sheetId="59" refreshError="1"/>
      <sheetData sheetId="60"/>
      <sheetData sheetId="61" refreshError="1"/>
      <sheetData sheetId="62"/>
      <sheetData sheetId="6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31" workbookViewId="0">
      <selection activeCell="J42" sqref="J42"/>
    </sheetView>
  </sheetViews>
  <sheetFormatPr defaultColWidth="8.796875" defaultRowHeight="15.75"/>
  <cols>
    <col min="1" max="1" width="5.59765625" style="22" customWidth="1"/>
    <col min="2" max="2" width="29.796875" style="22" customWidth="1"/>
    <col min="3" max="5" width="9.8984375" style="22" hidden="1" customWidth="1"/>
    <col min="6" max="7" width="11.69921875" style="22" hidden="1" customWidth="1"/>
    <col min="8" max="9" width="10" style="22" hidden="1" customWidth="1"/>
    <col min="10" max="10" width="26.09765625" style="22" customWidth="1"/>
    <col min="11" max="11" width="10" style="22" hidden="1" customWidth="1"/>
    <col min="12" max="13" width="17.19921875" style="22" hidden="1" customWidth="1"/>
    <col min="14" max="17" width="0" style="22" hidden="1" customWidth="1"/>
    <col min="18" max="18" width="0" style="49" hidden="1" customWidth="1"/>
    <col min="19" max="19" width="0" style="22" hidden="1" customWidth="1"/>
    <col min="20" max="16384" width="8.796875" style="22"/>
  </cols>
  <sheetData>
    <row r="1" spans="1:18" ht="15.75" customHeight="1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44"/>
    </row>
    <row r="2" spans="1:18" ht="15.75" customHeight="1">
      <c r="A2" s="68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44"/>
      <c r="L2" s="44"/>
      <c r="M2" s="44"/>
    </row>
    <row r="4" spans="1:18" s="46" customFormat="1" ht="22.5" customHeight="1">
      <c r="A4" s="64" t="s">
        <v>16</v>
      </c>
      <c r="B4" s="45" t="s">
        <v>31</v>
      </c>
      <c r="C4" s="56" t="s">
        <v>32</v>
      </c>
      <c r="D4" s="56" t="s">
        <v>33</v>
      </c>
      <c r="E4" s="56" t="s">
        <v>34</v>
      </c>
      <c r="F4" s="56" t="s">
        <v>53</v>
      </c>
      <c r="G4" s="56" t="s">
        <v>58</v>
      </c>
      <c r="H4" s="56" t="s">
        <v>54</v>
      </c>
      <c r="I4" s="56" t="s">
        <v>59</v>
      </c>
      <c r="J4" s="45" t="s">
        <v>64</v>
      </c>
      <c r="K4" s="45" t="s">
        <v>57</v>
      </c>
      <c r="L4" s="7" t="s">
        <v>56</v>
      </c>
      <c r="M4" s="52"/>
      <c r="R4" s="50"/>
    </row>
    <row r="5" spans="1:18">
      <c r="A5" s="23">
        <v>1</v>
      </c>
      <c r="B5" s="23" t="s">
        <v>0</v>
      </c>
      <c r="C5" s="23">
        <v>320</v>
      </c>
      <c r="D5" s="23">
        <v>316</v>
      </c>
      <c r="E5" s="23">
        <f>D5-C5</f>
        <v>-4</v>
      </c>
      <c r="F5" s="37">
        <v>12</v>
      </c>
      <c r="G5" s="37">
        <f>(F5*30%)*2</f>
        <v>7.1999999999999993</v>
      </c>
      <c r="H5" s="37">
        <v>10</v>
      </c>
      <c r="I5" s="37">
        <f>(H5*70%)*2</f>
        <v>14</v>
      </c>
      <c r="J5" s="24">
        <v>10.6</v>
      </c>
      <c r="K5" s="55">
        <f t="shared" ref="K5:K18" si="0">(G5+I5)/2</f>
        <v>10.6</v>
      </c>
      <c r="L5" s="24">
        <f>(F5+H5)/2</f>
        <v>11</v>
      </c>
      <c r="M5" s="53"/>
      <c r="N5" s="38">
        <v>4</v>
      </c>
      <c r="O5" s="22">
        <v>7</v>
      </c>
      <c r="P5" s="47">
        <v>4</v>
      </c>
      <c r="Q5" s="48">
        <f>P5*250%</f>
        <v>10</v>
      </c>
      <c r="R5" s="51">
        <f>ROUND(Q5,0)</f>
        <v>10</v>
      </c>
    </row>
    <row r="6" spans="1:18">
      <c r="A6" s="23">
        <v>2</v>
      </c>
      <c r="B6" s="23" t="s">
        <v>1</v>
      </c>
      <c r="C6" s="23">
        <v>514</v>
      </c>
      <c r="D6" s="23">
        <v>505</v>
      </c>
      <c r="E6" s="23">
        <f t="shared" ref="E6:E18" si="1">D6-C6</f>
        <v>-9</v>
      </c>
      <c r="F6" s="37">
        <v>20</v>
      </c>
      <c r="G6" s="37">
        <f t="shared" ref="G6:G18" si="2">(F6*30%)*2</f>
        <v>12</v>
      </c>
      <c r="H6" s="37">
        <v>22</v>
      </c>
      <c r="I6" s="37">
        <f t="shared" ref="I6:I18" si="3">(H6*70%)*2</f>
        <v>30.799999999999997</v>
      </c>
      <c r="J6" s="24">
        <v>21.4</v>
      </c>
      <c r="K6" s="55">
        <f t="shared" si="0"/>
        <v>21.4</v>
      </c>
      <c r="L6" s="24">
        <f>(F6+H6)/2</f>
        <v>21</v>
      </c>
      <c r="M6" s="53"/>
      <c r="N6" s="38">
        <v>6</v>
      </c>
      <c r="O6" s="22">
        <v>15</v>
      </c>
      <c r="P6" s="47">
        <v>9</v>
      </c>
      <c r="Q6" s="48">
        <f t="shared" ref="Q6:Q18" si="4">P6*250%</f>
        <v>22.5</v>
      </c>
      <c r="R6" s="51">
        <v>22</v>
      </c>
    </row>
    <row r="7" spans="1:18">
      <c r="A7" s="23">
        <v>3</v>
      </c>
      <c r="B7" s="23" t="s">
        <v>2</v>
      </c>
      <c r="C7" s="23">
        <v>532</v>
      </c>
      <c r="D7" s="23">
        <v>522</v>
      </c>
      <c r="E7" s="23">
        <f t="shared" si="1"/>
        <v>-10</v>
      </c>
      <c r="F7" s="37">
        <v>21</v>
      </c>
      <c r="G7" s="37">
        <f t="shared" si="2"/>
        <v>12.6</v>
      </c>
      <c r="H7" s="37">
        <v>25</v>
      </c>
      <c r="I7" s="37">
        <f t="shared" si="3"/>
        <v>35</v>
      </c>
      <c r="J7" s="24">
        <v>23</v>
      </c>
      <c r="K7" s="55">
        <f t="shared" si="0"/>
        <v>23.8</v>
      </c>
      <c r="L7" s="24">
        <f>(F7+H7)/2</f>
        <v>23</v>
      </c>
      <c r="M7" s="53"/>
      <c r="N7" s="38"/>
      <c r="P7" s="47">
        <v>10</v>
      </c>
      <c r="Q7" s="48">
        <f t="shared" si="4"/>
        <v>25</v>
      </c>
      <c r="R7" s="51">
        <f t="shared" ref="R7:R17" si="5">ROUND(Q7,0)</f>
        <v>25</v>
      </c>
    </row>
    <row r="8" spans="1:18">
      <c r="A8" s="23">
        <v>4</v>
      </c>
      <c r="B8" s="23" t="s">
        <v>3</v>
      </c>
      <c r="C8" s="23">
        <v>270</v>
      </c>
      <c r="D8" s="23">
        <v>267</v>
      </c>
      <c r="E8" s="23">
        <f t="shared" si="1"/>
        <v>-3</v>
      </c>
      <c r="F8" s="37">
        <v>12</v>
      </c>
      <c r="G8" s="37">
        <f t="shared" si="2"/>
        <v>7.1999999999999993</v>
      </c>
      <c r="H8" s="37">
        <v>8</v>
      </c>
      <c r="I8" s="37">
        <f t="shared" si="3"/>
        <v>11.2</v>
      </c>
      <c r="J8" s="24">
        <v>12</v>
      </c>
      <c r="K8" s="55">
        <f t="shared" si="0"/>
        <v>9.1999999999999993</v>
      </c>
      <c r="L8" s="24">
        <f>(F8+H8)/2</f>
        <v>10</v>
      </c>
      <c r="M8" s="53"/>
      <c r="N8" s="38"/>
      <c r="P8" s="47">
        <v>3</v>
      </c>
      <c r="Q8" s="48">
        <f t="shared" si="4"/>
        <v>7.5</v>
      </c>
      <c r="R8" s="51">
        <f t="shared" si="5"/>
        <v>8</v>
      </c>
    </row>
    <row r="9" spans="1:18">
      <c r="A9" s="23">
        <v>5</v>
      </c>
      <c r="B9" s="23" t="s">
        <v>4</v>
      </c>
      <c r="C9" s="23">
        <v>560</v>
      </c>
      <c r="D9" s="23">
        <v>553</v>
      </c>
      <c r="E9" s="23">
        <f t="shared" si="1"/>
        <v>-7</v>
      </c>
      <c r="F9" s="37">
        <v>22</v>
      </c>
      <c r="G9" s="37">
        <f t="shared" si="2"/>
        <v>13.2</v>
      </c>
      <c r="H9" s="37">
        <v>17</v>
      </c>
      <c r="I9" s="37">
        <f t="shared" si="3"/>
        <v>23.799999999999997</v>
      </c>
      <c r="J9" s="24">
        <v>18</v>
      </c>
      <c r="K9" s="55">
        <f t="shared" si="0"/>
        <v>18.5</v>
      </c>
      <c r="L9" s="24">
        <v>19</v>
      </c>
      <c r="M9" s="53"/>
      <c r="N9" s="38">
        <v>16</v>
      </c>
      <c r="P9" s="47">
        <v>7</v>
      </c>
      <c r="Q9" s="48">
        <f t="shared" si="4"/>
        <v>17.5</v>
      </c>
      <c r="R9" s="51">
        <v>17</v>
      </c>
    </row>
    <row r="10" spans="1:18">
      <c r="A10" s="23">
        <v>6</v>
      </c>
      <c r="B10" s="23" t="s">
        <v>5</v>
      </c>
      <c r="C10" s="23">
        <v>289</v>
      </c>
      <c r="D10" s="23">
        <v>289</v>
      </c>
      <c r="E10" s="23">
        <f t="shared" si="1"/>
        <v>0</v>
      </c>
      <c r="F10" s="37">
        <v>15</v>
      </c>
      <c r="G10" s="37">
        <f t="shared" si="2"/>
        <v>9</v>
      </c>
      <c r="H10" s="37">
        <v>0</v>
      </c>
      <c r="I10" s="37">
        <f t="shared" si="3"/>
        <v>0</v>
      </c>
      <c r="J10" s="24">
        <v>4.5</v>
      </c>
      <c r="K10" s="55">
        <f t="shared" si="0"/>
        <v>4.5</v>
      </c>
      <c r="L10" s="24">
        <f>(F10+H10)/2</f>
        <v>7.5</v>
      </c>
      <c r="M10" s="53"/>
      <c r="N10" s="38"/>
      <c r="P10" s="47">
        <v>0</v>
      </c>
      <c r="Q10" s="48">
        <f t="shared" si="4"/>
        <v>0</v>
      </c>
      <c r="R10" s="51">
        <f t="shared" si="5"/>
        <v>0</v>
      </c>
    </row>
    <row r="11" spans="1:18">
      <c r="A11" s="23">
        <v>7</v>
      </c>
      <c r="B11" s="23" t="s">
        <v>6</v>
      </c>
      <c r="C11" s="23">
        <v>502</v>
      </c>
      <c r="D11" s="23">
        <v>496</v>
      </c>
      <c r="E11" s="23">
        <f t="shared" si="1"/>
        <v>-6</v>
      </c>
      <c r="F11" s="37">
        <v>20</v>
      </c>
      <c r="G11" s="37">
        <f t="shared" si="2"/>
        <v>12</v>
      </c>
      <c r="H11" s="37">
        <v>15</v>
      </c>
      <c r="I11" s="37">
        <f t="shared" si="3"/>
        <v>21</v>
      </c>
      <c r="J11" s="24">
        <v>16.5</v>
      </c>
      <c r="K11" s="55">
        <f t="shared" si="0"/>
        <v>16.5</v>
      </c>
      <c r="L11" s="24">
        <f>(F11+H11)/2</f>
        <v>17.5</v>
      </c>
      <c r="M11" s="53"/>
      <c r="N11" s="38"/>
      <c r="P11" s="47">
        <v>6</v>
      </c>
      <c r="Q11" s="48">
        <f t="shared" si="4"/>
        <v>15</v>
      </c>
      <c r="R11" s="51">
        <f t="shared" si="5"/>
        <v>15</v>
      </c>
    </row>
    <row r="12" spans="1:18">
      <c r="A12" s="23">
        <v>8</v>
      </c>
      <c r="B12" s="23" t="s">
        <v>7</v>
      </c>
      <c r="C12" s="23">
        <v>393</v>
      </c>
      <c r="D12" s="23">
        <v>388</v>
      </c>
      <c r="E12" s="23">
        <f t="shared" si="1"/>
        <v>-5</v>
      </c>
      <c r="F12" s="37">
        <v>16</v>
      </c>
      <c r="G12" s="37">
        <f t="shared" si="2"/>
        <v>9.6</v>
      </c>
      <c r="H12" s="37">
        <v>12</v>
      </c>
      <c r="I12" s="37">
        <f t="shared" si="3"/>
        <v>16.799999999999997</v>
      </c>
      <c r="J12" s="24">
        <v>13.2</v>
      </c>
      <c r="K12" s="55">
        <f t="shared" si="0"/>
        <v>13.2</v>
      </c>
      <c r="L12" s="24">
        <f>(F12+H12)/2</f>
        <v>14</v>
      </c>
      <c r="M12" s="53"/>
      <c r="N12" s="38"/>
      <c r="P12" s="47">
        <v>5</v>
      </c>
      <c r="Q12" s="48">
        <f t="shared" si="4"/>
        <v>12.5</v>
      </c>
      <c r="R12" s="51">
        <v>12</v>
      </c>
    </row>
    <row r="13" spans="1:18">
      <c r="A13" s="23">
        <v>9</v>
      </c>
      <c r="B13" s="63" t="s">
        <v>8</v>
      </c>
      <c r="C13" s="23">
        <v>456</v>
      </c>
      <c r="D13" s="23">
        <v>446</v>
      </c>
      <c r="E13" s="23">
        <f t="shared" si="1"/>
        <v>-10</v>
      </c>
      <c r="F13" s="37">
        <v>18</v>
      </c>
      <c r="G13" s="37">
        <f t="shared" si="2"/>
        <v>10.799999999999999</v>
      </c>
      <c r="H13" s="37">
        <v>25</v>
      </c>
      <c r="I13" s="37">
        <f t="shared" si="3"/>
        <v>35</v>
      </c>
      <c r="J13" s="24">
        <v>22</v>
      </c>
      <c r="K13" s="55">
        <f t="shared" si="0"/>
        <v>22.9</v>
      </c>
      <c r="L13" s="24">
        <v>21</v>
      </c>
      <c r="M13" s="53"/>
      <c r="N13" s="38"/>
      <c r="P13" s="47">
        <v>10</v>
      </c>
      <c r="Q13" s="48">
        <f t="shared" si="4"/>
        <v>25</v>
      </c>
      <c r="R13" s="51">
        <f t="shared" si="5"/>
        <v>25</v>
      </c>
    </row>
    <row r="14" spans="1:18">
      <c r="A14" s="23">
        <v>10</v>
      </c>
      <c r="B14" s="63" t="s">
        <v>9</v>
      </c>
      <c r="C14" s="23">
        <v>129</v>
      </c>
      <c r="D14" s="23">
        <v>124</v>
      </c>
      <c r="E14" s="23">
        <f t="shared" si="1"/>
        <v>-5</v>
      </c>
      <c r="F14" s="37">
        <v>5</v>
      </c>
      <c r="G14" s="37">
        <f t="shared" si="2"/>
        <v>3</v>
      </c>
      <c r="H14" s="37">
        <v>13</v>
      </c>
      <c r="I14" s="37">
        <f t="shared" si="3"/>
        <v>18.2</v>
      </c>
      <c r="J14" s="24">
        <v>10.6</v>
      </c>
      <c r="K14" s="55">
        <f t="shared" si="0"/>
        <v>10.6</v>
      </c>
      <c r="L14" s="24">
        <f>(F14+H14)/2</f>
        <v>9</v>
      </c>
      <c r="M14" s="53"/>
      <c r="N14" s="38"/>
      <c r="P14" s="47">
        <v>5</v>
      </c>
      <c r="Q14" s="48">
        <f t="shared" si="4"/>
        <v>12.5</v>
      </c>
      <c r="R14" s="51">
        <f t="shared" si="5"/>
        <v>13</v>
      </c>
    </row>
    <row r="15" spans="1:18">
      <c r="A15" s="23">
        <v>11</v>
      </c>
      <c r="B15" s="63" t="s">
        <v>10</v>
      </c>
      <c r="C15" s="23">
        <v>350</v>
      </c>
      <c r="D15" s="23">
        <v>338</v>
      </c>
      <c r="E15" s="23">
        <f t="shared" si="1"/>
        <v>-12</v>
      </c>
      <c r="F15" s="37">
        <v>14</v>
      </c>
      <c r="G15" s="37">
        <f t="shared" si="2"/>
        <v>8.4</v>
      </c>
      <c r="H15" s="37">
        <v>30</v>
      </c>
      <c r="I15" s="37">
        <f t="shared" si="3"/>
        <v>42</v>
      </c>
      <c r="J15" s="24">
        <v>23</v>
      </c>
      <c r="K15" s="55">
        <f t="shared" si="0"/>
        <v>25.2</v>
      </c>
      <c r="L15" s="24">
        <f>(F15+H15)/2</f>
        <v>22</v>
      </c>
      <c r="M15" s="53"/>
      <c r="N15" s="38"/>
      <c r="P15" s="47">
        <v>12</v>
      </c>
      <c r="Q15" s="48">
        <f t="shared" si="4"/>
        <v>30</v>
      </c>
      <c r="R15" s="51">
        <f t="shared" si="5"/>
        <v>30</v>
      </c>
    </row>
    <row r="16" spans="1:18">
      <c r="A16" s="23">
        <v>12</v>
      </c>
      <c r="B16" s="23" t="s">
        <v>11</v>
      </c>
      <c r="C16" s="23">
        <v>142</v>
      </c>
      <c r="D16" s="23">
        <v>136</v>
      </c>
      <c r="E16" s="23">
        <f t="shared" si="1"/>
        <v>-6</v>
      </c>
      <c r="F16" s="37">
        <v>5</v>
      </c>
      <c r="G16" s="37">
        <f t="shared" si="2"/>
        <v>3</v>
      </c>
      <c r="H16" s="37">
        <v>15</v>
      </c>
      <c r="I16" s="37">
        <f t="shared" si="3"/>
        <v>21</v>
      </c>
      <c r="J16" s="24">
        <v>12</v>
      </c>
      <c r="K16" s="55">
        <f t="shared" si="0"/>
        <v>12</v>
      </c>
      <c r="L16" s="24">
        <f>(F16+H16)/2</f>
        <v>10</v>
      </c>
      <c r="M16" s="53"/>
      <c r="N16" s="38"/>
      <c r="P16" s="47">
        <v>6</v>
      </c>
      <c r="Q16" s="48">
        <f t="shared" si="4"/>
        <v>15</v>
      </c>
      <c r="R16" s="51">
        <f t="shared" si="5"/>
        <v>15</v>
      </c>
    </row>
    <row r="17" spans="1:18">
      <c r="A17" s="23">
        <v>13</v>
      </c>
      <c r="B17" s="23" t="s">
        <v>12</v>
      </c>
      <c r="C17" s="23">
        <v>386</v>
      </c>
      <c r="D17" s="23">
        <v>385</v>
      </c>
      <c r="E17" s="23">
        <f t="shared" si="1"/>
        <v>-1</v>
      </c>
      <c r="F17" s="37">
        <v>15</v>
      </c>
      <c r="G17" s="37">
        <f t="shared" si="2"/>
        <v>9</v>
      </c>
      <c r="H17" s="37">
        <v>3</v>
      </c>
      <c r="I17" s="37">
        <f t="shared" si="3"/>
        <v>4.1999999999999993</v>
      </c>
      <c r="J17" s="24">
        <v>6.6</v>
      </c>
      <c r="K17" s="55">
        <f t="shared" si="0"/>
        <v>6.6</v>
      </c>
      <c r="L17" s="24">
        <f>(F17+H17)/2</f>
        <v>9</v>
      </c>
      <c r="M17" s="53"/>
      <c r="N17" s="38"/>
      <c r="P17" s="47">
        <v>1</v>
      </c>
      <c r="Q17" s="48">
        <f t="shared" si="4"/>
        <v>2.5</v>
      </c>
      <c r="R17" s="51">
        <f t="shared" si="5"/>
        <v>3</v>
      </c>
    </row>
    <row r="18" spans="1:18" ht="18" customHeight="1">
      <c r="A18" s="66" t="s">
        <v>35</v>
      </c>
      <c r="B18" s="67"/>
      <c r="C18" s="37">
        <f>SUM(C5:C17)</f>
        <v>4843</v>
      </c>
      <c r="D18" s="37">
        <f>SUM(D5:D17)</f>
        <v>4765</v>
      </c>
      <c r="E18" s="23">
        <f t="shared" si="1"/>
        <v>-78</v>
      </c>
      <c r="F18" s="37">
        <f>SUM(F5:F17)</f>
        <v>195</v>
      </c>
      <c r="G18" s="37">
        <f t="shared" si="2"/>
        <v>117</v>
      </c>
      <c r="H18" s="37">
        <v>195.27</v>
      </c>
      <c r="I18" s="37">
        <f t="shared" si="3"/>
        <v>273.37799999999999</v>
      </c>
      <c r="J18" s="24">
        <v>195</v>
      </c>
      <c r="K18" s="54">
        <f t="shared" si="0"/>
        <v>195.18899999999999</v>
      </c>
      <c r="L18" s="24">
        <v>195</v>
      </c>
      <c r="M18" s="53"/>
      <c r="N18" s="38"/>
      <c r="P18" s="47">
        <f>SUM(P5:P17)</f>
        <v>78</v>
      </c>
      <c r="Q18" s="48">
        <f t="shared" si="4"/>
        <v>195</v>
      </c>
      <c r="R18" s="49">
        <f>SUM(R5:R17)</f>
        <v>195</v>
      </c>
    </row>
    <row r="19" spans="1:18">
      <c r="A19" s="59"/>
      <c r="B19" s="59"/>
      <c r="C19" s="60"/>
      <c r="D19" s="60"/>
      <c r="E19" s="59"/>
      <c r="F19" s="60"/>
      <c r="G19" s="60"/>
      <c r="H19" s="60"/>
      <c r="I19" s="60"/>
      <c r="J19" s="61"/>
      <c r="K19" s="62"/>
      <c r="L19" s="61"/>
      <c r="M19" s="53"/>
      <c r="N19" s="38"/>
      <c r="P19" s="47"/>
      <c r="Q19" s="48"/>
    </row>
    <row r="20" spans="1:18" ht="16.5" customHeight="1">
      <c r="A20" s="59"/>
      <c r="B20" s="59"/>
      <c r="C20" s="60"/>
      <c r="D20" s="60"/>
      <c r="E20" s="59"/>
      <c r="F20" s="60"/>
      <c r="G20" s="60"/>
      <c r="H20" s="60"/>
      <c r="I20" s="60"/>
      <c r="J20" s="61"/>
      <c r="K20" s="62"/>
      <c r="L20" s="61"/>
      <c r="M20" s="53"/>
      <c r="N20" s="38"/>
      <c r="P20" s="47"/>
      <c r="Q20" s="48"/>
    </row>
    <row r="21" spans="1:18" ht="16.5" customHeight="1">
      <c r="A21" s="59"/>
      <c r="B21" s="59"/>
      <c r="C21" s="60"/>
      <c r="D21" s="60"/>
      <c r="E21" s="59"/>
      <c r="F21" s="60"/>
      <c r="G21" s="60"/>
      <c r="H21" s="60"/>
      <c r="I21" s="60"/>
      <c r="J21" s="61"/>
      <c r="K21" s="62"/>
      <c r="L21" s="61"/>
      <c r="M21" s="53"/>
      <c r="N21" s="38"/>
      <c r="P21" s="47"/>
      <c r="Q21" s="48"/>
    </row>
    <row r="22" spans="1:18" ht="16.5" customHeight="1">
      <c r="A22" s="59"/>
      <c r="B22" s="59"/>
      <c r="C22" s="60"/>
      <c r="D22" s="60"/>
      <c r="E22" s="59"/>
      <c r="F22" s="60"/>
      <c r="G22" s="60"/>
      <c r="H22" s="60"/>
      <c r="I22" s="60"/>
      <c r="J22" s="61"/>
      <c r="K22" s="62"/>
      <c r="L22" s="61"/>
      <c r="M22" s="53"/>
      <c r="N22" s="38"/>
      <c r="P22" s="47"/>
      <c r="Q22" s="48"/>
    </row>
    <row r="23" spans="1:18" ht="16.5" customHeight="1">
      <c r="A23" s="59"/>
      <c r="B23" s="59"/>
      <c r="C23" s="60"/>
      <c r="D23" s="60"/>
      <c r="E23" s="59"/>
      <c r="F23" s="60"/>
      <c r="G23" s="60"/>
      <c r="H23" s="60"/>
      <c r="I23" s="60"/>
      <c r="J23" s="61"/>
      <c r="K23" s="62"/>
      <c r="L23" s="61"/>
      <c r="M23" s="53"/>
      <c r="N23" s="38"/>
      <c r="P23" s="47"/>
      <c r="Q23" s="48"/>
    </row>
    <row r="24" spans="1:18" ht="16.5" customHeight="1">
      <c r="A24" s="59"/>
      <c r="B24" s="59"/>
      <c r="C24" s="60"/>
      <c r="D24" s="60"/>
      <c r="E24" s="59"/>
      <c r="F24" s="60"/>
      <c r="G24" s="60"/>
      <c r="H24" s="60"/>
      <c r="I24" s="60"/>
      <c r="J24" s="61"/>
      <c r="K24" s="62"/>
      <c r="L24" s="61"/>
      <c r="M24" s="53"/>
      <c r="N24" s="38"/>
      <c r="P24" s="47"/>
      <c r="Q24" s="48"/>
    </row>
    <row r="25" spans="1:18" ht="16.5" customHeight="1">
      <c r="A25" s="59"/>
      <c r="B25" s="59"/>
      <c r="C25" s="60"/>
      <c r="D25" s="60"/>
      <c r="E25" s="59"/>
      <c r="F25" s="60"/>
      <c r="G25" s="60"/>
      <c r="H25" s="60"/>
      <c r="I25" s="60"/>
      <c r="J25" s="61"/>
      <c r="K25" s="62"/>
      <c r="L25" s="61"/>
      <c r="M25" s="53"/>
      <c r="N25" s="38"/>
      <c r="P25" s="47"/>
      <c r="Q25" s="48"/>
    </row>
    <row r="26" spans="1:18" ht="16.5" customHeight="1">
      <c r="B26" s="65" t="s">
        <v>62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44"/>
    </row>
    <row r="27" spans="1:18" ht="16.5" customHeight="1">
      <c r="A27" s="69" t="s">
        <v>66</v>
      </c>
      <c r="B27" s="69"/>
      <c r="C27" s="69"/>
      <c r="D27" s="69"/>
      <c r="E27" s="69"/>
      <c r="F27" s="69"/>
      <c r="G27" s="69"/>
      <c r="H27" s="69"/>
      <c r="I27" s="69"/>
      <c r="J27" s="69"/>
      <c r="K27" s="43"/>
      <c r="L27" s="43"/>
      <c r="M27" s="44"/>
    </row>
    <row r="28" spans="1:18" s="46" customFormat="1" ht="16.5" customHeight="1">
      <c r="A28" s="57" t="s">
        <v>16</v>
      </c>
      <c r="B28" s="58" t="s">
        <v>31</v>
      </c>
      <c r="C28" s="6" t="s">
        <v>32</v>
      </c>
      <c r="D28" s="6" t="s">
        <v>33</v>
      </c>
      <c r="E28" s="6" t="s">
        <v>34</v>
      </c>
      <c r="F28" s="6" t="s">
        <v>53</v>
      </c>
      <c r="G28" s="6" t="s">
        <v>58</v>
      </c>
      <c r="H28" s="6" t="s">
        <v>54</v>
      </c>
      <c r="I28" s="6" t="s">
        <v>59</v>
      </c>
      <c r="J28" s="45" t="s">
        <v>64</v>
      </c>
      <c r="K28" s="45" t="s">
        <v>55</v>
      </c>
      <c r="L28" s="7" t="s">
        <v>56</v>
      </c>
      <c r="M28" s="52"/>
      <c r="R28" s="50"/>
    </row>
    <row r="29" spans="1:18" ht="16.5" customHeight="1">
      <c r="A29" s="23">
        <v>1</v>
      </c>
      <c r="B29" s="23" t="s">
        <v>0</v>
      </c>
      <c r="C29" s="23">
        <v>463</v>
      </c>
      <c r="D29" s="37">
        <v>442.16500000000002</v>
      </c>
      <c r="E29" s="37">
        <f>D29-C29</f>
        <v>-20.83499999999998</v>
      </c>
      <c r="F29" s="37">
        <v>8</v>
      </c>
      <c r="G29" s="37">
        <f>(F29*30%)*2</f>
        <v>4.8</v>
      </c>
      <c r="H29" s="37">
        <v>13.02</v>
      </c>
      <c r="I29" s="37">
        <f>(H29*70%)*2</f>
        <v>18.227999999999998</v>
      </c>
      <c r="J29" s="24">
        <v>11.513999999999999</v>
      </c>
      <c r="K29" s="54">
        <f>(I29+G29)/2</f>
        <v>11.513999999999999</v>
      </c>
      <c r="L29" s="24">
        <f t="shared" ref="L29:L42" si="6">(F29+H29)/2</f>
        <v>10.51</v>
      </c>
      <c r="M29" s="53"/>
      <c r="N29" s="22">
        <v>-20.835000000000001</v>
      </c>
      <c r="P29" s="22">
        <v>21</v>
      </c>
      <c r="Q29" s="38">
        <f>P29*62%</f>
        <v>13.02</v>
      </c>
    </row>
    <row r="30" spans="1:18" ht="16.5" customHeight="1">
      <c r="A30" s="23">
        <v>2</v>
      </c>
      <c r="B30" s="23" t="s">
        <v>1</v>
      </c>
      <c r="C30" s="23">
        <v>606</v>
      </c>
      <c r="D30" s="37">
        <v>583</v>
      </c>
      <c r="E30" s="37">
        <f t="shared" ref="E30:E41" si="7">D30-C30</f>
        <v>-23</v>
      </c>
      <c r="F30" s="37">
        <v>11</v>
      </c>
      <c r="G30" s="37">
        <f t="shared" ref="G30:G41" si="8">(F30*30%)*2</f>
        <v>6.6</v>
      </c>
      <c r="H30" s="37">
        <v>14.26</v>
      </c>
      <c r="I30" s="37">
        <f t="shared" ref="I30:I42" si="9">(H30*70%)*2</f>
        <v>19.963999999999999</v>
      </c>
      <c r="J30" s="24">
        <v>13.282</v>
      </c>
      <c r="K30" s="54">
        <f t="shared" ref="K30:K42" si="10">(I30+G30)/2</f>
        <v>13.282</v>
      </c>
      <c r="L30" s="24">
        <f t="shared" si="6"/>
        <v>12.629999999999999</v>
      </c>
      <c r="M30" s="53"/>
      <c r="N30" s="22">
        <v>-23</v>
      </c>
      <c r="P30" s="22">
        <v>23</v>
      </c>
      <c r="Q30" s="38">
        <f t="shared" ref="Q30:Q42" si="11">P30*62%</f>
        <v>14.26</v>
      </c>
    </row>
    <row r="31" spans="1:18" ht="16.5" customHeight="1">
      <c r="A31" s="23">
        <v>3</v>
      </c>
      <c r="B31" s="23" t="s">
        <v>2</v>
      </c>
      <c r="C31" s="23">
        <v>659</v>
      </c>
      <c r="D31" s="37">
        <v>635</v>
      </c>
      <c r="E31" s="37">
        <f t="shared" si="7"/>
        <v>-24</v>
      </c>
      <c r="F31" s="37">
        <v>11</v>
      </c>
      <c r="G31" s="37">
        <f t="shared" si="8"/>
        <v>6.6</v>
      </c>
      <c r="H31" s="37">
        <v>14.879999999999999</v>
      </c>
      <c r="I31" s="37">
        <f t="shared" si="9"/>
        <v>20.831999999999997</v>
      </c>
      <c r="J31" s="24">
        <v>13</v>
      </c>
      <c r="K31" s="54">
        <f t="shared" si="10"/>
        <v>13.715999999999998</v>
      </c>
      <c r="L31" s="24">
        <f t="shared" si="6"/>
        <v>12.94</v>
      </c>
      <c r="M31" s="53"/>
      <c r="N31" s="22">
        <v>-24</v>
      </c>
      <c r="P31" s="22">
        <v>24</v>
      </c>
      <c r="Q31" s="38">
        <f t="shared" si="11"/>
        <v>14.879999999999999</v>
      </c>
    </row>
    <row r="32" spans="1:18" ht="16.5" customHeight="1">
      <c r="A32" s="23">
        <v>4</v>
      </c>
      <c r="B32" s="23" t="s">
        <v>3</v>
      </c>
      <c r="C32" s="23">
        <v>438</v>
      </c>
      <c r="D32" s="37">
        <v>437</v>
      </c>
      <c r="E32" s="37">
        <f t="shared" si="7"/>
        <v>-1</v>
      </c>
      <c r="F32" s="37">
        <v>9</v>
      </c>
      <c r="G32" s="37">
        <f t="shared" si="8"/>
        <v>5.3999999999999995</v>
      </c>
      <c r="H32" s="37">
        <v>0.62</v>
      </c>
      <c r="I32" s="37">
        <f t="shared" si="9"/>
        <v>0.86799999999999999</v>
      </c>
      <c r="J32" s="24">
        <v>5</v>
      </c>
      <c r="K32" s="54">
        <f t="shared" si="10"/>
        <v>3.1339999999999999</v>
      </c>
      <c r="L32" s="24">
        <f t="shared" si="6"/>
        <v>4.8099999999999996</v>
      </c>
      <c r="M32" s="53"/>
      <c r="N32" s="22">
        <v>-1</v>
      </c>
      <c r="P32" s="22">
        <v>1</v>
      </c>
      <c r="Q32" s="38">
        <f t="shared" si="11"/>
        <v>0.62</v>
      </c>
    </row>
    <row r="33" spans="1:17" ht="16.5" customHeight="1">
      <c r="A33" s="23">
        <v>5</v>
      </c>
      <c r="B33" s="23" t="s">
        <v>4</v>
      </c>
      <c r="C33" s="23">
        <v>601</v>
      </c>
      <c r="D33" s="37">
        <v>579</v>
      </c>
      <c r="E33" s="37">
        <f t="shared" si="7"/>
        <v>-22</v>
      </c>
      <c r="F33" s="37">
        <v>10</v>
      </c>
      <c r="G33" s="37">
        <f t="shared" si="8"/>
        <v>6</v>
      </c>
      <c r="H33" s="37">
        <v>13.64</v>
      </c>
      <c r="I33" s="37">
        <f t="shared" si="9"/>
        <v>19.096</v>
      </c>
      <c r="J33" s="24">
        <v>12.548</v>
      </c>
      <c r="K33" s="54">
        <f t="shared" si="10"/>
        <v>12.548</v>
      </c>
      <c r="L33" s="24">
        <f t="shared" si="6"/>
        <v>11.82</v>
      </c>
      <c r="M33" s="53"/>
      <c r="N33" s="22">
        <v>-22</v>
      </c>
      <c r="P33" s="22">
        <v>22</v>
      </c>
      <c r="Q33" s="38">
        <f t="shared" si="11"/>
        <v>13.64</v>
      </c>
    </row>
    <row r="34" spans="1:17" ht="16.5" customHeight="1">
      <c r="A34" s="23">
        <v>6</v>
      </c>
      <c r="B34" s="23" t="s">
        <v>5</v>
      </c>
      <c r="C34" s="23">
        <v>342</v>
      </c>
      <c r="D34" s="37">
        <v>331</v>
      </c>
      <c r="E34" s="37">
        <f t="shared" si="7"/>
        <v>-11</v>
      </c>
      <c r="F34" s="37">
        <v>7</v>
      </c>
      <c r="G34" s="37">
        <f t="shared" si="8"/>
        <v>4.2</v>
      </c>
      <c r="H34" s="37">
        <v>6.82</v>
      </c>
      <c r="I34" s="37">
        <f t="shared" si="9"/>
        <v>9.548</v>
      </c>
      <c r="J34" s="24">
        <v>6</v>
      </c>
      <c r="K34" s="54">
        <f t="shared" si="10"/>
        <v>6.8740000000000006</v>
      </c>
      <c r="L34" s="24">
        <f t="shared" si="6"/>
        <v>6.91</v>
      </c>
      <c r="M34" s="53"/>
      <c r="N34" s="22">
        <v>-11</v>
      </c>
      <c r="P34" s="22">
        <v>11</v>
      </c>
      <c r="Q34" s="38">
        <f t="shared" si="11"/>
        <v>6.82</v>
      </c>
    </row>
    <row r="35" spans="1:17" ht="16.5" customHeight="1">
      <c r="A35" s="23">
        <v>7</v>
      </c>
      <c r="B35" s="23" t="s">
        <v>6</v>
      </c>
      <c r="C35" s="23">
        <v>594</v>
      </c>
      <c r="D35" s="37">
        <v>584</v>
      </c>
      <c r="E35" s="37">
        <f t="shared" si="7"/>
        <v>-10</v>
      </c>
      <c r="F35" s="37">
        <v>10</v>
      </c>
      <c r="G35" s="37">
        <f t="shared" si="8"/>
        <v>6</v>
      </c>
      <c r="H35" s="37">
        <v>6.2</v>
      </c>
      <c r="I35" s="37">
        <f t="shared" si="9"/>
        <v>8.68</v>
      </c>
      <c r="J35" s="24">
        <v>7.34</v>
      </c>
      <c r="K35" s="54">
        <f t="shared" si="10"/>
        <v>7.34</v>
      </c>
      <c r="L35" s="24">
        <f t="shared" si="6"/>
        <v>8.1</v>
      </c>
      <c r="M35" s="53"/>
      <c r="N35" s="22">
        <v>-10</v>
      </c>
      <c r="P35" s="22">
        <v>10</v>
      </c>
      <c r="Q35" s="38">
        <f t="shared" si="11"/>
        <v>6.2</v>
      </c>
    </row>
    <row r="36" spans="1:17" ht="16.5" customHeight="1">
      <c r="A36" s="23">
        <v>8</v>
      </c>
      <c r="B36" s="23" t="s">
        <v>7</v>
      </c>
      <c r="C36" s="23">
        <v>481</v>
      </c>
      <c r="D36" s="37">
        <v>461</v>
      </c>
      <c r="E36" s="37">
        <f t="shared" si="7"/>
        <v>-20</v>
      </c>
      <c r="F36" s="37">
        <v>8</v>
      </c>
      <c r="G36" s="37">
        <f t="shared" si="8"/>
        <v>4.8</v>
      </c>
      <c r="H36" s="37">
        <v>12.4</v>
      </c>
      <c r="I36" s="37">
        <f t="shared" si="9"/>
        <v>17.36</v>
      </c>
      <c r="J36" s="24">
        <v>11.08</v>
      </c>
      <c r="K36" s="54">
        <f t="shared" si="10"/>
        <v>11.08</v>
      </c>
      <c r="L36" s="24">
        <f t="shared" si="6"/>
        <v>10.199999999999999</v>
      </c>
      <c r="M36" s="53"/>
      <c r="N36" s="22">
        <v>-20</v>
      </c>
      <c r="P36" s="22">
        <v>20</v>
      </c>
      <c r="Q36" s="38">
        <f t="shared" si="11"/>
        <v>12.4</v>
      </c>
    </row>
    <row r="37" spans="1:17" ht="16.5" customHeight="1">
      <c r="A37" s="23">
        <v>9</v>
      </c>
      <c r="B37" s="23" t="s">
        <v>8</v>
      </c>
      <c r="C37" s="23">
        <v>483</v>
      </c>
      <c r="D37" s="37">
        <v>480</v>
      </c>
      <c r="E37" s="37">
        <f t="shared" si="7"/>
        <v>-3</v>
      </c>
      <c r="F37" s="37">
        <v>8</v>
      </c>
      <c r="G37" s="37">
        <f t="shared" si="8"/>
        <v>4.8</v>
      </c>
      <c r="H37" s="37">
        <v>1.8599999999999999</v>
      </c>
      <c r="I37" s="37">
        <f t="shared" si="9"/>
        <v>2.6039999999999996</v>
      </c>
      <c r="J37" s="24">
        <v>3.702</v>
      </c>
      <c r="K37" s="54">
        <f t="shared" si="10"/>
        <v>3.702</v>
      </c>
      <c r="L37" s="24">
        <f t="shared" si="6"/>
        <v>4.93</v>
      </c>
      <c r="M37" s="53"/>
      <c r="N37" s="22">
        <v>-3</v>
      </c>
      <c r="P37" s="22">
        <v>3</v>
      </c>
      <c r="Q37" s="38">
        <f t="shared" si="11"/>
        <v>1.8599999999999999</v>
      </c>
    </row>
    <row r="38" spans="1:17" ht="16.5" customHeight="1">
      <c r="A38" s="23">
        <v>10</v>
      </c>
      <c r="B38" s="23" t="s">
        <v>9</v>
      </c>
      <c r="C38" s="23">
        <v>149</v>
      </c>
      <c r="D38" s="37">
        <v>142.29499999999999</v>
      </c>
      <c r="E38" s="37">
        <f t="shared" si="7"/>
        <v>-6.7050000000000125</v>
      </c>
      <c r="F38" s="37">
        <v>2</v>
      </c>
      <c r="G38" s="37">
        <f t="shared" si="8"/>
        <v>1.2</v>
      </c>
      <c r="H38" s="37">
        <v>4.34</v>
      </c>
      <c r="I38" s="37">
        <f t="shared" si="9"/>
        <v>6.0759999999999996</v>
      </c>
      <c r="J38" s="24">
        <v>3</v>
      </c>
      <c r="K38" s="54">
        <f t="shared" si="10"/>
        <v>3.6379999999999999</v>
      </c>
      <c r="L38" s="24">
        <f t="shared" si="6"/>
        <v>3.17</v>
      </c>
      <c r="M38" s="53"/>
      <c r="N38" s="22">
        <v>-6.7050000000000125</v>
      </c>
      <c r="P38" s="22">
        <v>7</v>
      </c>
      <c r="Q38" s="38">
        <f t="shared" si="11"/>
        <v>4.34</v>
      </c>
    </row>
    <row r="39" spans="1:17" ht="16.5" customHeight="1">
      <c r="A39" s="23">
        <v>11</v>
      </c>
      <c r="B39" s="23" t="s">
        <v>10</v>
      </c>
      <c r="C39" s="23">
        <v>410</v>
      </c>
      <c r="D39" s="23">
        <v>410</v>
      </c>
      <c r="E39" s="37">
        <f t="shared" si="7"/>
        <v>0</v>
      </c>
      <c r="F39" s="37">
        <v>7</v>
      </c>
      <c r="G39" s="37">
        <f t="shared" si="8"/>
        <v>4.2</v>
      </c>
      <c r="H39" s="37">
        <v>0</v>
      </c>
      <c r="I39" s="37">
        <f t="shared" si="9"/>
        <v>0</v>
      </c>
      <c r="J39" s="24">
        <v>2.1</v>
      </c>
      <c r="K39" s="54">
        <f t="shared" si="10"/>
        <v>2.1</v>
      </c>
      <c r="L39" s="24">
        <f t="shared" si="6"/>
        <v>3.5</v>
      </c>
      <c r="M39" s="53"/>
      <c r="N39" s="22">
        <v>0</v>
      </c>
      <c r="O39" s="22">
        <v>3</v>
      </c>
      <c r="Q39" s="38">
        <f t="shared" si="11"/>
        <v>0</v>
      </c>
    </row>
    <row r="40" spans="1:17" ht="16.5" customHeight="1">
      <c r="A40" s="23">
        <v>12</v>
      </c>
      <c r="B40" s="23" t="s">
        <v>11</v>
      </c>
      <c r="C40" s="23">
        <v>160</v>
      </c>
      <c r="D40" s="23">
        <v>157</v>
      </c>
      <c r="E40" s="37">
        <f t="shared" si="7"/>
        <v>-3</v>
      </c>
      <c r="F40" s="37">
        <v>3</v>
      </c>
      <c r="G40" s="37">
        <f t="shared" si="8"/>
        <v>1.7999999999999998</v>
      </c>
      <c r="H40" s="37">
        <v>1.8599999999999999</v>
      </c>
      <c r="I40" s="37">
        <f t="shared" si="9"/>
        <v>2.6039999999999996</v>
      </c>
      <c r="J40" s="24">
        <v>2.202</v>
      </c>
      <c r="K40" s="54">
        <f t="shared" si="10"/>
        <v>2.202</v>
      </c>
      <c r="L40" s="24">
        <f t="shared" si="6"/>
        <v>2.4299999999999997</v>
      </c>
      <c r="M40" s="53"/>
      <c r="N40" s="22">
        <v>-3</v>
      </c>
      <c r="P40" s="22">
        <v>3</v>
      </c>
      <c r="Q40" s="38">
        <f t="shared" si="11"/>
        <v>1.8599999999999999</v>
      </c>
    </row>
    <row r="41" spans="1:17">
      <c r="A41" s="23">
        <v>13</v>
      </c>
      <c r="B41" s="23" t="s">
        <v>12</v>
      </c>
      <c r="C41" s="23">
        <v>442</v>
      </c>
      <c r="D41" s="37">
        <v>423</v>
      </c>
      <c r="E41" s="37">
        <f t="shared" si="7"/>
        <v>-19</v>
      </c>
      <c r="F41" s="37">
        <v>8</v>
      </c>
      <c r="G41" s="37">
        <f t="shared" si="8"/>
        <v>4.8</v>
      </c>
      <c r="H41" s="37">
        <v>11.78</v>
      </c>
      <c r="I41" s="37">
        <f t="shared" si="9"/>
        <v>16.491999999999997</v>
      </c>
      <c r="J41" s="24">
        <v>10.646000000000001</v>
      </c>
      <c r="K41" s="54">
        <f t="shared" si="10"/>
        <v>10.645999999999999</v>
      </c>
      <c r="L41" s="24">
        <f t="shared" si="6"/>
        <v>9.89</v>
      </c>
      <c r="M41" s="53"/>
      <c r="N41" s="22">
        <v>-19</v>
      </c>
      <c r="P41" s="22">
        <v>19</v>
      </c>
      <c r="Q41" s="38">
        <f t="shared" si="11"/>
        <v>11.78</v>
      </c>
    </row>
    <row r="42" spans="1:17" ht="18" customHeight="1">
      <c r="A42" s="66" t="s">
        <v>35</v>
      </c>
      <c r="B42" s="67"/>
      <c r="C42" s="39">
        <f>SUM(C29:C41)</f>
        <v>5828</v>
      </c>
      <c r="D42" s="39">
        <f>SUM(D29:D41)</f>
        <v>5664.46</v>
      </c>
      <c r="E42" s="37">
        <f>SUM(E29:E41)</f>
        <v>-163.54</v>
      </c>
      <c r="F42" s="37">
        <f>SUM(F29:F41)</f>
        <v>102</v>
      </c>
      <c r="G42" s="37">
        <v>62</v>
      </c>
      <c r="H42" s="37">
        <f>SUM(H29:H41)</f>
        <v>101.68</v>
      </c>
      <c r="I42" s="37">
        <f t="shared" si="9"/>
        <v>142.352</v>
      </c>
      <c r="J42" s="24">
        <v>102.24499999999999</v>
      </c>
      <c r="K42" s="54">
        <f t="shared" si="10"/>
        <v>102.176</v>
      </c>
      <c r="L42" s="24">
        <f t="shared" si="6"/>
        <v>101.84</v>
      </c>
      <c r="M42" s="53"/>
      <c r="P42" s="22">
        <f>SUM(P29:P41)</f>
        <v>164</v>
      </c>
      <c r="Q42" s="38">
        <f t="shared" si="11"/>
        <v>101.67999999999999</v>
      </c>
    </row>
  </sheetData>
  <mergeCells count="6">
    <mergeCell ref="B26:L26"/>
    <mergeCell ref="A42:B42"/>
    <mergeCell ref="A1:L1"/>
    <mergeCell ref="A2:J2"/>
    <mergeCell ref="A27:J27"/>
    <mergeCell ref="A18:B18"/>
  </mergeCells>
  <pageMargins left="1.23" right="0.7" top="0.75" bottom="0.48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2" sqref="A2:L2"/>
    </sheetView>
  </sheetViews>
  <sheetFormatPr defaultRowHeight="18"/>
  <cols>
    <col min="1" max="1" width="4.8984375" customWidth="1"/>
    <col min="2" max="7" width="8.3984375" customWidth="1"/>
    <col min="8" max="8" width="9.59765625" customWidth="1"/>
    <col min="9" max="9" width="3" customWidth="1"/>
    <col min="10" max="10" width="7.69921875" customWidth="1"/>
    <col min="11" max="11" width="12.8984375" customWidth="1"/>
    <col min="12" max="12" width="22.69921875" customWidth="1"/>
  </cols>
  <sheetData>
    <row r="1" spans="1:12">
      <c r="A1" s="15"/>
      <c r="B1" s="15"/>
      <c r="C1" s="15"/>
      <c r="D1" s="19"/>
      <c r="E1" s="19"/>
      <c r="F1" s="19"/>
      <c r="G1" s="19"/>
      <c r="H1" s="19"/>
      <c r="I1" s="15"/>
      <c r="J1" s="15"/>
      <c r="K1" s="15"/>
      <c r="L1" s="15"/>
    </row>
    <row r="2" spans="1:12" ht="18" customHeight="1">
      <c r="A2" s="70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03.5" customHeight="1">
      <c r="A3" s="6" t="s">
        <v>16</v>
      </c>
      <c r="B3" s="6" t="s">
        <v>13</v>
      </c>
      <c r="C3" s="6" t="s">
        <v>52</v>
      </c>
      <c r="D3" s="6" t="s">
        <v>26</v>
      </c>
      <c r="E3" s="6" t="s">
        <v>36</v>
      </c>
      <c r="F3" s="6" t="s">
        <v>25</v>
      </c>
      <c r="G3" s="6" t="s">
        <v>51</v>
      </c>
      <c r="H3" s="7" t="s">
        <v>14</v>
      </c>
      <c r="I3" s="15"/>
      <c r="J3" s="71" t="s">
        <v>42</v>
      </c>
      <c r="K3" s="72"/>
      <c r="L3" s="30" t="s">
        <v>18</v>
      </c>
    </row>
    <row r="4" spans="1:12" s="29" customFormat="1" ht="4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7" t="s">
        <v>37</v>
      </c>
      <c r="G4" s="26" t="s">
        <v>38</v>
      </c>
      <c r="H4" s="36" t="s">
        <v>39</v>
      </c>
      <c r="I4" s="28"/>
      <c r="J4" s="11" t="s">
        <v>21</v>
      </c>
      <c r="K4" s="11" t="s">
        <v>30</v>
      </c>
      <c r="L4" s="13"/>
    </row>
    <row r="5" spans="1:12" ht="91.5" customHeight="1">
      <c r="A5" s="6">
        <v>1</v>
      </c>
      <c r="B5" s="11" t="s">
        <v>0</v>
      </c>
      <c r="C5" s="11">
        <v>326</v>
      </c>
      <c r="D5" s="6">
        <v>463</v>
      </c>
      <c r="E5" s="9">
        <v>33.29754601226994</v>
      </c>
      <c r="F5" s="16">
        <f>C5*1.5</f>
        <v>489</v>
      </c>
      <c r="G5" s="16">
        <f>F5-D5</f>
        <v>26</v>
      </c>
      <c r="H5" s="25">
        <f>ROUND(G5*K7,0)</f>
        <v>8</v>
      </c>
      <c r="I5" s="15"/>
      <c r="J5" s="6">
        <v>35</v>
      </c>
      <c r="K5" s="18">
        <v>0.5</v>
      </c>
      <c r="L5" s="6" t="s">
        <v>40</v>
      </c>
    </row>
    <row r="6" spans="1:12">
      <c r="A6" s="6">
        <v>2</v>
      </c>
      <c r="B6" s="11" t="s">
        <v>1</v>
      </c>
      <c r="C6" s="11">
        <v>427</v>
      </c>
      <c r="D6" s="6">
        <v>606</v>
      </c>
      <c r="E6" s="9">
        <v>33.433255269320846</v>
      </c>
      <c r="F6" s="16">
        <f t="shared" ref="F6:F17" si="0">C6*1.5</f>
        <v>640.5</v>
      </c>
      <c r="G6" s="16">
        <f t="shared" ref="G6:G17" si="1">F6-D6</f>
        <v>34.5</v>
      </c>
      <c r="H6" s="25">
        <f>ROUND(G6*K7,0)</f>
        <v>11</v>
      </c>
      <c r="I6" s="15"/>
      <c r="J6" s="6">
        <v>34</v>
      </c>
      <c r="K6" s="18">
        <v>0.34</v>
      </c>
      <c r="L6" s="6" t="s">
        <v>23</v>
      </c>
    </row>
    <row r="7" spans="1:12" ht="24" customHeight="1">
      <c r="A7" s="6">
        <v>3</v>
      </c>
      <c r="B7" s="11" t="s">
        <v>2</v>
      </c>
      <c r="C7" s="11">
        <v>464</v>
      </c>
      <c r="D7" s="6">
        <v>659</v>
      </c>
      <c r="E7" s="9">
        <v>33.834051724137929</v>
      </c>
      <c r="F7" s="16">
        <f t="shared" si="0"/>
        <v>696</v>
      </c>
      <c r="G7" s="16">
        <f t="shared" si="1"/>
        <v>37</v>
      </c>
      <c r="H7" s="25">
        <f>ROUND(G7*K7,0)</f>
        <v>11</v>
      </c>
      <c r="I7" s="15"/>
      <c r="J7" s="6">
        <v>33</v>
      </c>
      <c r="K7" s="18">
        <v>0.31</v>
      </c>
      <c r="L7" s="6" t="s">
        <v>23</v>
      </c>
    </row>
    <row r="8" spans="1:12" ht="30" customHeight="1">
      <c r="A8" s="6">
        <v>4</v>
      </c>
      <c r="B8" s="11" t="s">
        <v>3</v>
      </c>
      <c r="C8" s="11">
        <v>309</v>
      </c>
      <c r="D8" s="6">
        <v>438</v>
      </c>
      <c r="E8" s="9">
        <v>34.454545454545453</v>
      </c>
      <c r="F8" s="16">
        <f t="shared" si="0"/>
        <v>463.5</v>
      </c>
      <c r="G8" s="16">
        <f t="shared" si="1"/>
        <v>25.5</v>
      </c>
      <c r="H8" s="25">
        <f>ROUND(G8*K6,0)</f>
        <v>9</v>
      </c>
      <c r="I8" s="15"/>
      <c r="J8" s="6" t="s">
        <v>41</v>
      </c>
      <c r="K8" s="18">
        <v>0.28999999999999998</v>
      </c>
      <c r="L8" s="6" t="s">
        <v>23</v>
      </c>
    </row>
    <row r="9" spans="1:12" ht="24" customHeight="1">
      <c r="A9" s="6">
        <v>5</v>
      </c>
      <c r="B9" s="11" t="s">
        <v>4</v>
      </c>
      <c r="C9" s="11">
        <v>423</v>
      </c>
      <c r="D9" s="6">
        <v>601</v>
      </c>
      <c r="E9" s="9">
        <v>33.680851063829785</v>
      </c>
      <c r="F9" s="16">
        <f t="shared" si="0"/>
        <v>634.5</v>
      </c>
      <c r="G9" s="16">
        <f t="shared" si="1"/>
        <v>33.5</v>
      </c>
      <c r="H9" s="25">
        <f>ROUND(G9*K7,0)</f>
        <v>10</v>
      </c>
      <c r="I9" s="15"/>
      <c r="J9" s="15"/>
      <c r="K9" s="15"/>
      <c r="L9" s="15"/>
    </row>
    <row r="10" spans="1:12" ht="18" customHeight="1">
      <c r="A10" s="6">
        <v>6</v>
      </c>
      <c r="B10" s="11" t="s">
        <v>5</v>
      </c>
      <c r="C10" s="11">
        <v>241</v>
      </c>
      <c r="D10" s="6">
        <v>342</v>
      </c>
      <c r="E10" s="9">
        <v>34.402489626556019</v>
      </c>
      <c r="F10" s="16">
        <f t="shared" si="0"/>
        <v>361.5</v>
      </c>
      <c r="G10" s="16">
        <f t="shared" si="1"/>
        <v>19.5</v>
      </c>
      <c r="H10" s="25">
        <f>ROUND(G10*K6,0)</f>
        <v>7</v>
      </c>
      <c r="I10" s="15"/>
    </row>
    <row r="11" spans="1:12" ht="21" customHeight="1">
      <c r="A11" s="6">
        <v>7</v>
      </c>
      <c r="B11" s="11" t="s">
        <v>6</v>
      </c>
      <c r="C11" s="11">
        <v>418</v>
      </c>
      <c r="D11" s="6">
        <v>594</v>
      </c>
      <c r="E11" s="9">
        <v>32.918660287081337</v>
      </c>
      <c r="F11" s="16">
        <f t="shared" si="0"/>
        <v>627</v>
      </c>
      <c r="G11" s="16">
        <f t="shared" si="1"/>
        <v>33</v>
      </c>
      <c r="H11" s="25">
        <f>ROUND(G11*K8,0)</f>
        <v>10</v>
      </c>
      <c r="I11" s="15"/>
      <c r="J11" s="15"/>
      <c r="K11" s="15"/>
      <c r="L11" s="15"/>
    </row>
    <row r="12" spans="1:12" ht="21" customHeight="1">
      <c r="A12" s="6">
        <v>8</v>
      </c>
      <c r="B12" s="11" t="s">
        <v>7</v>
      </c>
      <c r="C12" s="11">
        <v>339</v>
      </c>
      <c r="D12" s="6">
        <v>481</v>
      </c>
      <c r="E12" s="9">
        <v>32.002949852507378</v>
      </c>
      <c r="F12" s="16">
        <f t="shared" si="0"/>
        <v>508.5</v>
      </c>
      <c r="G12" s="16">
        <f t="shared" si="1"/>
        <v>27.5</v>
      </c>
      <c r="H12" s="25">
        <f>ROUND(G12*K8,0)</f>
        <v>8</v>
      </c>
      <c r="I12" s="15"/>
      <c r="J12" s="15"/>
      <c r="K12" s="15"/>
      <c r="L12" s="15"/>
    </row>
    <row r="13" spans="1:12" ht="21" customHeight="1">
      <c r="A13" s="6">
        <v>9</v>
      </c>
      <c r="B13" s="11" t="s">
        <v>8</v>
      </c>
      <c r="C13" s="11">
        <v>340</v>
      </c>
      <c r="D13" s="6">
        <v>483</v>
      </c>
      <c r="E13" s="9">
        <v>30.502941176470589</v>
      </c>
      <c r="F13" s="16">
        <f t="shared" si="0"/>
        <v>510</v>
      </c>
      <c r="G13" s="16">
        <f t="shared" si="1"/>
        <v>27</v>
      </c>
      <c r="H13" s="25">
        <f>ROUND(G13*K8,0)</f>
        <v>8</v>
      </c>
      <c r="I13" s="15"/>
      <c r="J13" s="15"/>
      <c r="K13" s="15"/>
      <c r="L13" s="15"/>
    </row>
    <row r="14" spans="1:12" ht="21" customHeight="1">
      <c r="A14" s="6">
        <v>10</v>
      </c>
      <c r="B14" s="11" t="s">
        <v>9</v>
      </c>
      <c r="C14" s="11">
        <v>105</v>
      </c>
      <c r="D14" s="6">
        <v>149</v>
      </c>
      <c r="E14" s="9">
        <v>26.523809523809526</v>
      </c>
      <c r="F14" s="16">
        <f t="shared" si="0"/>
        <v>157.5</v>
      </c>
      <c r="G14" s="16">
        <f t="shared" si="1"/>
        <v>8.5</v>
      </c>
      <c r="H14" s="25">
        <f>ROUND(G14*K8,0)</f>
        <v>2</v>
      </c>
      <c r="I14" s="15"/>
      <c r="J14" s="15"/>
      <c r="K14" s="15"/>
      <c r="L14" s="15"/>
    </row>
    <row r="15" spans="1:12" ht="21" customHeight="1">
      <c r="A15" s="6">
        <v>11</v>
      </c>
      <c r="B15" s="11" t="s">
        <v>10</v>
      </c>
      <c r="C15" s="11">
        <v>289</v>
      </c>
      <c r="D15" s="6">
        <v>410</v>
      </c>
      <c r="E15" s="9">
        <v>31.207612456747405</v>
      </c>
      <c r="F15" s="16">
        <f t="shared" si="0"/>
        <v>433.5</v>
      </c>
      <c r="G15" s="16">
        <f t="shared" si="1"/>
        <v>23.5</v>
      </c>
      <c r="H15" s="25">
        <f>ROUND(G15*K8,0)</f>
        <v>7</v>
      </c>
      <c r="I15" s="15"/>
      <c r="J15" s="15"/>
      <c r="K15" s="15"/>
      <c r="L15" s="15"/>
    </row>
    <row r="16" spans="1:12" ht="21" customHeight="1">
      <c r="A16" s="6">
        <v>12</v>
      </c>
      <c r="B16" s="11" t="s">
        <v>11</v>
      </c>
      <c r="C16" s="11">
        <v>113</v>
      </c>
      <c r="D16" s="6">
        <v>160</v>
      </c>
      <c r="E16" s="9">
        <v>33.309734513274336</v>
      </c>
      <c r="F16" s="16">
        <f t="shared" si="0"/>
        <v>169.5</v>
      </c>
      <c r="G16" s="16">
        <f t="shared" si="1"/>
        <v>9.5</v>
      </c>
      <c r="H16" s="25">
        <f>ROUND(G16*K7,0)</f>
        <v>3</v>
      </c>
      <c r="I16" s="15"/>
      <c r="J16" s="15"/>
      <c r="K16" s="15"/>
      <c r="L16" s="15"/>
    </row>
    <row r="17" spans="1:12" ht="21" customHeight="1">
      <c r="A17" s="6">
        <v>13</v>
      </c>
      <c r="B17" s="11" t="s">
        <v>12</v>
      </c>
      <c r="C17" s="11">
        <v>311</v>
      </c>
      <c r="D17" s="6">
        <v>442</v>
      </c>
      <c r="E17" s="9">
        <v>33.09967845659164</v>
      </c>
      <c r="F17" s="16">
        <f t="shared" si="0"/>
        <v>466.5</v>
      </c>
      <c r="G17" s="16">
        <f t="shared" si="1"/>
        <v>24.5</v>
      </c>
      <c r="H17" s="25">
        <f>ROUND(G17*K7,0)</f>
        <v>8</v>
      </c>
      <c r="I17" s="15"/>
      <c r="J17" s="15"/>
      <c r="K17" s="15"/>
      <c r="L17" s="15"/>
    </row>
    <row r="18" spans="1:12" ht="21" customHeight="1">
      <c r="A18" s="71" t="s">
        <v>20</v>
      </c>
      <c r="B18" s="72"/>
      <c r="C18" s="7">
        <f t="shared" ref="C18:H18" si="2">SUM(C5:C17)</f>
        <v>4105</v>
      </c>
      <c r="D18" s="34">
        <f t="shared" si="2"/>
        <v>5828</v>
      </c>
      <c r="E18" s="34">
        <f t="shared" si="2"/>
        <v>422.66812541714216</v>
      </c>
      <c r="F18" s="34">
        <f t="shared" si="2"/>
        <v>6157.5</v>
      </c>
      <c r="G18" s="25">
        <f t="shared" si="2"/>
        <v>329.5</v>
      </c>
      <c r="H18" s="25">
        <f t="shared" si="2"/>
        <v>102</v>
      </c>
      <c r="I18" s="15"/>
      <c r="J18" s="15"/>
      <c r="K18" s="15"/>
      <c r="L18" s="15"/>
    </row>
  </sheetData>
  <mergeCells count="3">
    <mergeCell ref="A2:L2"/>
    <mergeCell ref="J3:K3"/>
    <mergeCell ref="A18:B18"/>
  </mergeCells>
  <pageMargins left="0.24" right="0.21" top="0.51" bottom="0.2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2" sqref="A2"/>
    </sheetView>
  </sheetViews>
  <sheetFormatPr defaultColWidth="8.796875" defaultRowHeight="18"/>
  <cols>
    <col min="1" max="1" width="3" style="4" customWidth="1"/>
    <col min="2" max="2" width="10.8984375" style="4" customWidth="1"/>
    <col min="3" max="4" width="9.59765625" style="4" customWidth="1"/>
    <col min="5" max="5" width="9.59765625" style="20" customWidth="1"/>
    <col min="6" max="6" width="9.59765625" style="4" customWidth="1"/>
    <col min="7" max="8" width="8.796875" style="4"/>
    <col min="9" max="9" width="2.296875" style="4" customWidth="1"/>
    <col min="10" max="10" width="8.796875" style="4"/>
    <col min="11" max="11" width="11" style="4" customWidth="1"/>
    <col min="12" max="12" width="16.59765625" style="4" customWidth="1"/>
    <col min="13" max="16384" width="8.796875" style="4"/>
  </cols>
  <sheetData>
    <row r="1" spans="1:12" ht="18.75" customHeight="1">
      <c r="A1" s="73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07.25" customHeight="1">
      <c r="A2" s="17" t="s">
        <v>16</v>
      </c>
      <c r="B2" s="7" t="s">
        <v>13</v>
      </c>
      <c r="C2" s="7" t="s">
        <v>52</v>
      </c>
      <c r="D2" s="7" t="s">
        <v>19</v>
      </c>
      <c r="E2" s="7" t="s">
        <v>47</v>
      </c>
      <c r="F2" s="7" t="s">
        <v>48</v>
      </c>
      <c r="G2" s="7" t="s">
        <v>44</v>
      </c>
      <c r="H2" s="7" t="s">
        <v>28</v>
      </c>
      <c r="I2" s="5"/>
      <c r="J2" s="71" t="s">
        <v>29</v>
      </c>
      <c r="K2" s="72"/>
      <c r="L2" s="76" t="s">
        <v>22</v>
      </c>
    </row>
    <row r="3" spans="1:12" ht="92.25" customHeight="1">
      <c r="A3" s="13">
        <v>1</v>
      </c>
      <c r="B3" s="14">
        <v>2</v>
      </c>
      <c r="C3" s="14">
        <v>3</v>
      </c>
      <c r="D3" s="14">
        <v>4</v>
      </c>
      <c r="E3" s="14">
        <v>5</v>
      </c>
      <c r="F3" s="14" t="s">
        <v>43</v>
      </c>
      <c r="G3" s="14" t="s">
        <v>45</v>
      </c>
      <c r="H3" s="14" t="s">
        <v>46</v>
      </c>
      <c r="I3" s="5"/>
      <c r="J3" s="35" t="s">
        <v>15</v>
      </c>
      <c r="K3" s="35" t="s">
        <v>27</v>
      </c>
      <c r="L3" s="77"/>
    </row>
    <row r="4" spans="1:12" ht="95.25" customHeight="1">
      <c r="A4" s="6">
        <v>1</v>
      </c>
      <c r="B4" s="6" t="s">
        <v>0</v>
      </c>
      <c r="C4" s="40">
        <v>160</v>
      </c>
      <c r="D4" s="8">
        <v>320</v>
      </c>
      <c r="E4" s="9">
        <v>25.440251572327043</v>
      </c>
      <c r="F4" s="10">
        <f>ROUND(C4*2.2,0)</f>
        <v>352</v>
      </c>
      <c r="G4" s="10">
        <f>ROUND(F4-D4,0)</f>
        <v>32</v>
      </c>
      <c r="H4" s="12">
        <f>ROUND(G4*K7,0)</f>
        <v>12</v>
      </c>
      <c r="I4" s="5"/>
      <c r="J4" s="6" t="s">
        <v>17</v>
      </c>
      <c r="K4" s="18">
        <v>0.5</v>
      </c>
      <c r="L4" s="11" t="s">
        <v>50</v>
      </c>
    </row>
    <row r="5" spans="1:12" ht="18.75">
      <c r="A5" s="6">
        <v>2</v>
      </c>
      <c r="B5" s="6" t="s">
        <v>1</v>
      </c>
      <c r="C5" s="40">
        <v>257</v>
      </c>
      <c r="D5" s="8">
        <v>514</v>
      </c>
      <c r="E5" s="9">
        <v>27.719844357976655</v>
      </c>
      <c r="F5" s="10">
        <f t="shared" ref="F5:F16" si="0">ROUND(C5*2.2,0)</f>
        <v>565</v>
      </c>
      <c r="G5" s="10">
        <f t="shared" ref="G5:G17" si="1">ROUND(F5-D5,0)</f>
        <v>51</v>
      </c>
      <c r="H5" s="12">
        <f>ROUND(G5*K7,0)</f>
        <v>20</v>
      </c>
      <c r="I5" s="5"/>
      <c r="J5" s="6">
        <v>29</v>
      </c>
      <c r="K5" s="18">
        <v>0.43</v>
      </c>
      <c r="L5" s="6" t="s">
        <v>23</v>
      </c>
    </row>
    <row r="6" spans="1:12" ht="24" customHeight="1">
      <c r="A6" s="6">
        <v>3</v>
      </c>
      <c r="B6" s="21" t="s">
        <v>2</v>
      </c>
      <c r="C6" s="41">
        <v>266</v>
      </c>
      <c r="D6" s="8">
        <v>532</v>
      </c>
      <c r="E6" s="9">
        <v>28.31203007518797</v>
      </c>
      <c r="F6" s="10">
        <f t="shared" si="0"/>
        <v>585</v>
      </c>
      <c r="G6" s="10">
        <f t="shared" si="1"/>
        <v>53</v>
      </c>
      <c r="H6" s="12">
        <f>ROUND(G6*K6,0)</f>
        <v>21</v>
      </c>
      <c r="I6" s="5"/>
      <c r="J6" s="6">
        <v>28</v>
      </c>
      <c r="K6" s="18">
        <v>0.40500000000000003</v>
      </c>
      <c r="L6" s="6" t="s">
        <v>23</v>
      </c>
    </row>
    <row r="7" spans="1:12" ht="27" customHeight="1">
      <c r="A7" s="6">
        <v>4</v>
      </c>
      <c r="B7" s="6" t="s">
        <v>3</v>
      </c>
      <c r="C7" s="40">
        <v>135</v>
      </c>
      <c r="D7" s="8">
        <v>270</v>
      </c>
      <c r="E7" s="9">
        <v>29.829629629629629</v>
      </c>
      <c r="F7" s="10">
        <f t="shared" si="0"/>
        <v>297</v>
      </c>
      <c r="G7" s="10">
        <f t="shared" si="1"/>
        <v>27</v>
      </c>
      <c r="H7" s="12">
        <f>ROUND(G7*K5,0)</f>
        <v>12</v>
      </c>
      <c r="I7" s="5"/>
      <c r="J7" s="6" t="s">
        <v>49</v>
      </c>
      <c r="K7" s="18">
        <v>0.39</v>
      </c>
      <c r="L7" s="6" t="s">
        <v>23</v>
      </c>
    </row>
    <row r="8" spans="1:12" ht="15" customHeight="1">
      <c r="A8" s="6">
        <v>5</v>
      </c>
      <c r="B8" s="6" t="s">
        <v>4</v>
      </c>
      <c r="C8" s="40">
        <v>280</v>
      </c>
      <c r="D8" s="8">
        <v>560</v>
      </c>
      <c r="E8" s="9">
        <v>26.028571428571428</v>
      </c>
      <c r="F8" s="10">
        <f t="shared" si="0"/>
        <v>616</v>
      </c>
      <c r="G8" s="10">
        <f t="shared" si="1"/>
        <v>56</v>
      </c>
      <c r="H8" s="12">
        <f>ROUND(G8*K7,0)</f>
        <v>22</v>
      </c>
      <c r="I8" s="5"/>
      <c r="J8" s="15"/>
      <c r="K8" s="31"/>
      <c r="L8" s="15"/>
    </row>
    <row r="9" spans="1:12" ht="15" customHeight="1">
      <c r="A9" s="6">
        <v>6</v>
      </c>
      <c r="B9" s="8" t="s">
        <v>5</v>
      </c>
      <c r="C9" s="42">
        <v>145</v>
      </c>
      <c r="D9" s="8">
        <v>289</v>
      </c>
      <c r="E9" s="9">
        <v>30.062068965517241</v>
      </c>
      <c r="F9" s="10">
        <f t="shared" si="0"/>
        <v>319</v>
      </c>
      <c r="G9" s="10">
        <f t="shared" si="1"/>
        <v>30</v>
      </c>
      <c r="H9" s="12">
        <f>ROUND(G9*K4,0)</f>
        <v>15</v>
      </c>
      <c r="I9" s="5"/>
      <c r="J9" s="15"/>
      <c r="K9" s="31"/>
      <c r="L9" s="15"/>
    </row>
    <row r="10" spans="1:12" ht="15" customHeight="1">
      <c r="A10" s="6">
        <v>7</v>
      </c>
      <c r="B10" s="6" t="s">
        <v>6</v>
      </c>
      <c r="C10" s="40">
        <v>251</v>
      </c>
      <c r="D10" s="8">
        <v>502</v>
      </c>
      <c r="E10" s="9">
        <v>26.887550200803211</v>
      </c>
      <c r="F10" s="10">
        <f t="shared" si="0"/>
        <v>552</v>
      </c>
      <c r="G10" s="10">
        <f t="shared" si="1"/>
        <v>50</v>
      </c>
      <c r="H10" s="12">
        <f>ROUND(G10*K7,0)</f>
        <v>20</v>
      </c>
      <c r="I10" s="5"/>
      <c r="J10" s="15"/>
      <c r="K10" s="31"/>
      <c r="L10" s="15"/>
    </row>
    <row r="11" spans="1:12" ht="30" customHeight="1">
      <c r="A11" s="6">
        <v>8</v>
      </c>
      <c r="B11" s="6" t="s">
        <v>7</v>
      </c>
      <c r="C11" s="40">
        <v>197</v>
      </c>
      <c r="D11" s="8">
        <v>393</v>
      </c>
      <c r="E11" s="9">
        <v>25.917098445595855</v>
      </c>
      <c r="F11" s="10">
        <f t="shared" si="0"/>
        <v>433</v>
      </c>
      <c r="G11" s="10">
        <f t="shared" si="1"/>
        <v>40</v>
      </c>
      <c r="H11" s="12">
        <f>ROUND(G11*K7,0)</f>
        <v>16</v>
      </c>
      <c r="I11" s="5"/>
    </row>
    <row r="12" spans="1:12" ht="21" customHeight="1">
      <c r="A12" s="6">
        <v>9</v>
      </c>
      <c r="B12" s="6" t="s">
        <v>8</v>
      </c>
      <c r="C12" s="40">
        <v>228</v>
      </c>
      <c r="D12" s="8">
        <v>456</v>
      </c>
      <c r="E12" s="9">
        <v>22.289473684210527</v>
      </c>
      <c r="F12" s="10">
        <f t="shared" si="0"/>
        <v>502</v>
      </c>
      <c r="G12" s="10">
        <f t="shared" si="1"/>
        <v>46</v>
      </c>
      <c r="H12" s="12">
        <f>ROUND(G12*K7,0)</f>
        <v>18</v>
      </c>
      <c r="I12" s="5"/>
    </row>
    <row r="13" spans="1:12" ht="22.5" customHeight="1">
      <c r="A13" s="6">
        <v>10</v>
      </c>
      <c r="B13" s="6" t="s">
        <v>9</v>
      </c>
      <c r="C13" s="40">
        <v>64</v>
      </c>
      <c r="D13" s="8">
        <v>129</v>
      </c>
      <c r="E13" s="9">
        <v>21.609375</v>
      </c>
      <c r="F13" s="10">
        <f t="shared" si="0"/>
        <v>141</v>
      </c>
      <c r="G13" s="10">
        <f t="shared" si="1"/>
        <v>12</v>
      </c>
      <c r="H13" s="12">
        <f>ROUND(G13*K7,0)</f>
        <v>5</v>
      </c>
      <c r="I13" s="5"/>
    </row>
    <row r="14" spans="1:12" ht="22.5" customHeight="1">
      <c r="A14" s="6">
        <v>11</v>
      </c>
      <c r="B14" s="6" t="s">
        <v>10</v>
      </c>
      <c r="C14" s="40">
        <v>175</v>
      </c>
      <c r="D14" s="8">
        <v>350</v>
      </c>
      <c r="E14" s="9">
        <v>25.805714285714284</v>
      </c>
      <c r="F14" s="10">
        <f t="shared" si="0"/>
        <v>385</v>
      </c>
      <c r="G14" s="10">
        <f t="shared" si="1"/>
        <v>35</v>
      </c>
      <c r="H14" s="12">
        <f>ROUND(G14*K7,0)</f>
        <v>14</v>
      </c>
      <c r="I14" s="5"/>
    </row>
    <row r="15" spans="1:12" ht="22.5" customHeight="1">
      <c r="A15" s="6">
        <v>12</v>
      </c>
      <c r="B15" s="6" t="s">
        <v>11</v>
      </c>
      <c r="C15" s="40">
        <v>71</v>
      </c>
      <c r="D15" s="8">
        <v>142</v>
      </c>
      <c r="E15" s="9">
        <v>27</v>
      </c>
      <c r="F15" s="10">
        <f t="shared" si="0"/>
        <v>156</v>
      </c>
      <c r="G15" s="10">
        <f t="shared" si="1"/>
        <v>14</v>
      </c>
      <c r="H15" s="12">
        <f>ROUND(G15*K7,0)</f>
        <v>5</v>
      </c>
      <c r="I15" s="5"/>
      <c r="J15" s="5"/>
      <c r="K15" s="5"/>
    </row>
    <row r="16" spans="1:12" ht="20.25" customHeight="1">
      <c r="A16" s="6">
        <v>13</v>
      </c>
      <c r="B16" s="6" t="s">
        <v>12</v>
      </c>
      <c r="C16" s="40">
        <v>192</v>
      </c>
      <c r="D16" s="8">
        <v>386</v>
      </c>
      <c r="E16" s="9">
        <v>28.020725388601036</v>
      </c>
      <c r="F16" s="10">
        <f t="shared" si="0"/>
        <v>422</v>
      </c>
      <c r="G16" s="10">
        <f t="shared" si="1"/>
        <v>36</v>
      </c>
      <c r="H16" s="12">
        <f>ROUND(G16*K6,0)</f>
        <v>15</v>
      </c>
      <c r="I16" s="5"/>
      <c r="J16" s="5"/>
      <c r="K16" s="5"/>
    </row>
    <row r="17" spans="1:11" ht="22.5" customHeight="1">
      <c r="A17" s="74" t="s">
        <v>24</v>
      </c>
      <c r="B17" s="75"/>
      <c r="C17" s="32">
        <f t="shared" ref="C17:H17" si="2">SUM(C4:C16)</f>
        <v>2421</v>
      </c>
      <c r="D17" s="32">
        <f t="shared" si="2"/>
        <v>4843</v>
      </c>
      <c r="E17" s="32">
        <f t="shared" si="2"/>
        <v>344.92233303413485</v>
      </c>
      <c r="F17" s="32">
        <f t="shared" si="2"/>
        <v>5325</v>
      </c>
      <c r="G17" s="10">
        <f t="shared" si="1"/>
        <v>482</v>
      </c>
      <c r="H17" s="33">
        <f t="shared" si="2"/>
        <v>195</v>
      </c>
      <c r="I17" s="5"/>
      <c r="J17" s="5"/>
      <c r="K17" s="5"/>
    </row>
  </sheetData>
  <mergeCells count="4">
    <mergeCell ref="A1:L1"/>
    <mergeCell ref="A17:B17"/>
    <mergeCell ref="J2:K2"/>
    <mergeCell ref="L2:L3"/>
  </mergeCells>
  <pageMargins left="0.34" right="0.21" top="0.32" bottom="0.2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6" defaultRowHeight="12.75"/>
  <cols>
    <col min="1" max="1" width="19.59765625" style="1" customWidth="1"/>
    <col min="2" max="2" width="0.796875" style="1" customWidth="1"/>
    <col min="3" max="3" width="21.09765625" style="1" customWidth="1"/>
    <col min="4" max="16384" width="6" style="1"/>
  </cols>
  <sheetData>
    <row r="1" spans="1:3" ht="18">
      <c r="A1" s="2"/>
      <c r="C1" s="2"/>
    </row>
    <row r="2" spans="1:3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spans="1:3" ht="18">
      <c r="C5" s="2"/>
    </row>
    <row r="6" spans="1:3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spans="1:3" ht="18">
      <c r="C12" s="2"/>
    </row>
    <row r="13" spans="1:3" ht="18.75" thickBot="1">
      <c r="C13" s="2"/>
    </row>
    <row r="14" spans="1:3" ht="18.75" thickBot="1">
      <c r="A14" s="2"/>
      <c r="C14" s="2"/>
    </row>
    <row r="15" spans="1:3" ht="18">
      <c r="A15" s="2"/>
    </row>
    <row r="16" spans="1:3" ht="18.75" thickBot="1">
      <c r="A16" s="2"/>
    </row>
    <row r="17" spans="1:3" ht="18.75" thickBot="1">
      <c r="A17" s="2"/>
      <c r="C17" s="2"/>
    </row>
    <row r="18" spans="1:3" ht="18">
      <c r="C18" s="2"/>
    </row>
    <row r="19" spans="1:3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spans="1:3" ht="18">
      <c r="A24" s="2"/>
    </row>
    <row r="25" spans="1:3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spans="1:3" ht="18">
      <c r="A37" s="2"/>
    </row>
    <row r="38" spans="1:3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defaultColWidth="5.5" defaultRowHeight="12.75"/>
  <cols>
    <col min="1" max="1" width="17.8984375" style="1" customWidth="1"/>
    <col min="2" max="2" width="0.796875" style="1" customWidth="1"/>
    <col min="3" max="3" width="19.296875" style="1" customWidth="1"/>
    <col min="4" max="16384" width="5.5" style="1"/>
  </cols>
  <sheetData>
    <row r="1" spans="1:3" ht="13.5" thickBot="1"/>
    <row r="2" spans="1:3" ht="18.75" thickBot="1">
      <c r="A2" s="3"/>
      <c r="C2" s="3"/>
    </row>
    <row r="3" spans="1:3" ht="18">
      <c r="A3" s="3"/>
      <c r="C3" s="3"/>
    </row>
    <row r="4" spans="1:3" ht="18">
      <c r="A4" s="3"/>
      <c r="C4" s="3"/>
    </row>
    <row r="5" spans="1:3" ht="18">
      <c r="A5" s="3"/>
      <c r="C5" s="3"/>
    </row>
    <row r="6" spans="1:3" ht="18.75" thickBot="1">
      <c r="A6" s="3"/>
      <c r="C6" s="3"/>
    </row>
    <row r="7" spans="1:3" ht="18">
      <c r="C7" s="3"/>
    </row>
    <row r="8" spans="1:3" ht="18.75" thickBot="1">
      <c r="C8" s="3"/>
    </row>
    <row r="9" spans="1:3" ht="18.75" thickBot="1">
      <c r="A9" s="3"/>
    </row>
    <row r="10" spans="1:3" ht="18.75" thickBot="1">
      <c r="A10" s="3"/>
      <c r="C10" s="3"/>
    </row>
    <row r="11" spans="1:3" ht="18">
      <c r="A11" s="3"/>
      <c r="C11" s="3"/>
    </row>
    <row r="12" spans="1:3" ht="18">
      <c r="A12" s="3"/>
      <c r="C12" s="3"/>
    </row>
    <row r="13" spans="1:3" ht="18">
      <c r="A13" s="3"/>
      <c r="C13" s="3"/>
    </row>
    <row r="14" spans="1:3" ht="18">
      <c r="A14" s="3"/>
      <c r="C14" s="3"/>
    </row>
    <row r="15" spans="1:3" ht="18">
      <c r="A15" s="3"/>
      <c r="C15" s="3"/>
    </row>
    <row r="16" spans="1:3" ht="18">
      <c r="A16" s="3"/>
      <c r="C16" s="3"/>
    </row>
    <row r="17" spans="1:3" ht="18">
      <c r="A17" s="3"/>
      <c r="C17" s="3"/>
    </row>
    <row r="18" spans="1:3" ht="18">
      <c r="A18" s="3"/>
      <c r="C18" s="3"/>
    </row>
    <row r="19" spans="1:3" ht="18">
      <c r="A19" s="3"/>
      <c r="C19" s="3"/>
    </row>
    <row r="20" spans="1:3" ht="18.75" thickBot="1">
      <c r="A20" s="3"/>
      <c r="C20" s="3"/>
    </row>
    <row r="21" spans="1:3" ht="18.75" thickBot="1">
      <c r="A21" s="3"/>
    </row>
    <row r="22" spans="1:3" ht="18.75" thickBot="1">
      <c r="A22" s="3"/>
      <c r="C22" s="3"/>
    </row>
    <row r="23" spans="1:3" ht="18">
      <c r="A23" s="3"/>
      <c r="C23" s="3"/>
    </row>
    <row r="24" spans="1:3" ht="18">
      <c r="A24" s="3"/>
      <c r="C24" s="3"/>
    </row>
    <row r="25" spans="1:3" ht="18">
      <c r="A25" s="3"/>
      <c r="C25" s="3"/>
    </row>
    <row r="26" spans="1:3" ht="18">
      <c r="A26" s="3"/>
      <c r="C26" s="3"/>
    </row>
    <row r="27" spans="1:3" ht="18">
      <c r="A27" s="3"/>
      <c r="C27" s="3"/>
    </row>
    <row r="28" spans="1:3" ht="18">
      <c r="A28" s="3"/>
      <c r="C28" s="3"/>
    </row>
    <row r="29" spans="1:3" ht="18">
      <c r="A29" s="3"/>
      <c r="C29" s="3"/>
    </row>
    <row r="30" spans="1:3" ht="18.75" thickBot="1">
      <c r="A30" s="3"/>
      <c r="C30" s="3"/>
    </row>
    <row r="31" spans="1:3" ht="18">
      <c r="C31" s="3"/>
    </row>
    <row r="32" spans="1:3" ht="18.75" thickBot="1">
      <c r="C32" s="3"/>
    </row>
    <row r="33" spans="1:3" ht="18">
      <c r="A33" s="3"/>
      <c r="C33" s="3"/>
    </row>
    <row r="34" spans="1:3" ht="18">
      <c r="A34" s="3"/>
      <c r="C34" s="3"/>
    </row>
    <row r="35" spans="1:3" ht="18.75" thickBot="1">
      <c r="A35" s="3"/>
      <c r="C35" s="3"/>
    </row>
  </sheetData>
  <sheetProtection password="CFB0" sheet="1" objects="1"/>
  <phoneticPr fontId="20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tổng hợp</vt:lpstr>
      <vt:lpstr>tiêu chí 1 TH</vt:lpstr>
      <vt:lpstr>Tiêu chí 1 MN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Giang Nam</dc:creator>
  <cp:lastModifiedBy>Admin</cp:lastModifiedBy>
  <cp:lastPrinted>2023-11-29T06:52:51Z</cp:lastPrinted>
  <dcterms:created xsi:type="dcterms:W3CDTF">2002-10-19T21:06:44Z</dcterms:created>
  <dcterms:modified xsi:type="dcterms:W3CDTF">2023-12-02T01:50:46Z</dcterms:modified>
</cp:coreProperties>
</file>