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tabRatio="672" activeTab="8"/>
  </bookViews>
  <sheets>
    <sheet name="Tổng" sheetId="27" r:id="rId1"/>
    <sheet name="1.TP Hà Tĩnh" sheetId="31" r:id="rId2"/>
    <sheet name="2.TX Kỳ Anh" sheetId="19" r:id="rId3"/>
    <sheet name="3.N Xuân" sheetId="5" r:id="rId4"/>
    <sheet name="4.Đức Thọ" sheetId="32" r:id="rId5"/>
    <sheet name="5.T Hà" sheetId="24" r:id="rId6"/>
    <sheet name="6.Can Lộc" sheetId="29" r:id="rId7"/>
    <sheet name="7.H. Kỳ Anh" sheetId="33" r:id="rId8"/>
    <sheet name="8.H.Lộc Hà" sheetId="34" r:id="rId9"/>
  </sheets>
  <definedNames>
    <definedName name="_xlnm._FilterDatabase" localSheetId="1" hidden="1">'1.TP Hà Tĩnh'!$A$10:$H$15</definedName>
    <definedName name="_xlnm._FilterDatabase" localSheetId="2" hidden="1">'2.TX Kỳ Anh'!$A$10:$H$18</definedName>
    <definedName name="_xlnm._FilterDatabase" localSheetId="3" hidden="1">'3.N Xuân'!$A$11:$H$14</definedName>
    <definedName name="_xlnm._FilterDatabase" localSheetId="4" hidden="1">'4.Đức Thọ'!$A$11:$H$14</definedName>
    <definedName name="_xlnm._FilterDatabase" localSheetId="5" hidden="1">'5.T Hà'!$A$10:$H$16</definedName>
    <definedName name="_xlnm._FilterDatabase" localSheetId="6" hidden="1">'6.Can Lộc'!$A$11:$H$14</definedName>
    <definedName name="_xlnm._FilterDatabase" localSheetId="7" hidden="1">'7.H. Kỳ Anh'!$A$11:$H$19</definedName>
    <definedName name="_xlnm._FilterDatabase" localSheetId="8" hidden="1">'8.H.Lộc Hà'!$A$11:$H$14</definedName>
    <definedName name="_xlnm._FilterDatabase" localSheetId="0" hidden="1">Tổng!$A$10:$H$15</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7" l="1"/>
  <c r="E19" i="27" s="1"/>
  <c r="C18" i="27"/>
  <c r="C19" i="27" s="1"/>
  <c r="A14" i="34"/>
  <c r="C13" i="34"/>
  <c r="C12" i="34" s="1"/>
  <c r="C14" i="34" s="1"/>
  <c r="D12" i="34"/>
  <c r="D14" i="34" s="1"/>
  <c r="G16" i="34"/>
  <c r="A7" i="34"/>
  <c r="A2" i="34"/>
  <c r="A1" i="34"/>
  <c r="F19" i="27"/>
  <c r="D18" i="27"/>
  <c r="D19" i="27" s="1"/>
  <c r="E17" i="27" l="1"/>
  <c r="C17" i="27"/>
  <c r="D19" i="33"/>
  <c r="C19" i="33"/>
  <c r="D12" i="33"/>
  <c r="C12" i="33"/>
  <c r="D14" i="33"/>
  <c r="C14" i="33"/>
  <c r="D16" i="33"/>
  <c r="C16" i="33"/>
  <c r="A19" i="33"/>
  <c r="G21" i="33" l="1"/>
  <c r="A7" i="33"/>
  <c r="A2" i="33"/>
  <c r="A1" i="33"/>
  <c r="D17" i="27"/>
  <c r="D18" i="19" l="1"/>
  <c r="E18" i="19"/>
  <c r="F18" i="19"/>
  <c r="C18" i="19"/>
  <c r="D16" i="19"/>
  <c r="E16" i="19"/>
  <c r="F16" i="19"/>
  <c r="C16" i="19"/>
  <c r="D11" i="19"/>
  <c r="E11" i="19"/>
  <c r="F11" i="19"/>
  <c r="C11" i="19"/>
  <c r="E14" i="27" l="1"/>
  <c r="D14" i="27" s="1"/>
  <c r="C14" i="27"/>
  <c r="C13" i="32"/>
  <c r="G16" i="32"/>
  <c r="D14" i="32"/>
  <c r="A14" i="32"/>
  <c r="C14" i="32"/>
  <c r="A7" i="32"/>
  <c r="A2" i="32"/>
  <c r="A1" i="32"/>
  <c r="A14" i="5" l="1"/>
  <c r="D15" i="31"/>
  <c r="C15" i="31"/>
  <c r="D11" i="31"/>
  <c r="C11" i="31"/>
  <c r="A15" i="31"/>
  <c r="D14" i="31"/>
  <c r="D13" i="31" s="1"/>
  <c r="C13" i="31"/>
  <c r="G16" i="29" l="1"/>
  <c r="G18" i="24"/>
  <c r="G16" i="5"/>
  <c r="G20" i="19"/>
  <c r="G17" i="31"/>
  <c r="C11" i="27"/>
  <c r="E16" i="27"/>
  <c r="D16" i="27" s="1"/>
  <c r="C16" i="27"/>
  <c r="E11" i="27"/>
  <c r="A6" i="31"/>
  <c r="A2" i="31"/>
  <c r="A1" i="31"/>
  <c r="C13" i="29"/>
  <c r="C14" i="29" s="1"/>
  <c r="D14" i="29"/>
  <c r="A14" i="29"/>
  <c r="A7" i="29"/>
  <c r="A2" i="29"/>
  <c r="A1" i="29"/>
  <c r="A6" i="24"/>
  <c r="A7" i="5"/>
  <c r="A6" i="19"/>
  <c r="D11" i="27" l="1"/>
  <c r="F12" i="27"/>
  <c r="E12" i="27"/>
  <c r="C12" i="27"/>
  <c r="C15" i="19"/>
  <c r="C14" i="19"/>
  <c r="C13" i="19"/>
  <c r="C12" i="19"/>
  <c r="D12" i="27" l="1"/>
  <c r="A2" i="24" l="1"/>
  <c r="A1" i="24"/>
  <c r="D16" i="24"/>
  <c r="C15" i="24"/>
  <c r="C14" i="24"/>
  <c r="C13" i="24"/>
  <c r="C12" i="24"/>
  <c r="C16" i="24" s="1"/>
  <c r="A16" i="24"/>
  <c r="A2" i="5"/>
  <c r="A1" i="5"/>
  <c r="D14" i="5"/>
  <c r="C14" i="5"/>
  <c r="A2" i="19" l="1"/>
  <c r="A1" i="19"/>
  <c r="C15" i="27" l="1"/>
  <c r="C13" i="27"/>
  <c r="E15" i="27" l="1"/>
  <c r="E13" i="27"/>
  <c r="D15" i="27" l="1"/>
  <c r="D13" i="27"/>
</calcChain>
</file>

<file path=xl/sharedStrings.xml><?xml version="1.0" encoding="utf-8"?>
<sst xmlns="http://schemas.openxmlformats.org/spreadsheetml/2006/main" count="230" uniqueCount="124">
  <si>
    <t>CỘNG HOÀ XÃ HỘI CHỦ NGHĨA VIỆT NAM</t>
  </si>
  <si>
    <t>Độc lập - Tự do - Hạnh phúc</t>
  </si>
  <si>
    <t>STT</t>
  </si>
  <si>
    <t xml:space="preserve">Tên công trình, dự án  </t>
  </si>
  <si>
    <t>LUA</t>
  </si>
  <si>
    <t>RPH</t>
  </si>
  <si>
    <t>RDD</t>
  </si>
  <si>
    <t>Đất giao thông</t>
  </si>
  <si>
    <t>Đất công trình năng lượng</t>
  </si>
  <si>
    <t>Đất ở nông thôn</t>
  </si>
  <si>
    <t>Tổng diện tích xin chuyển mục đích SDĐ (ha)</t>
  </si>
  <si>
    <t>Sử dụng từ các loại đất (ha)</t>
  </si>
  <si>
    <t xml:space="preserve">Địa điểm             </t>
  </si>
  <si>
    <t xml:space="preserve">
Căn cứ
 pháp lý
</t>
  </si>
  <si>
    <t>(3)=(4)+(5)+(6)</t>
  </si>
  <si>
    <t>Đơn vị hành chính</t>
  </si>
  <si>
    <t>Tổng công trình, dự án</t>
  </si>
  <si>
    <t>(4)=(5)+(6)+(7)</t>
  </si>
  <si>
    <t>Thị xã Kỳ Anh</t>
  </si>
  <si>
    <t>Huyện Nghi Xuân</t>
  </si>
  <si>
    <t>Huyện Thạch Hà</t>
  </si>
  <si>
    <t>Tổng</t>
  </si>
  <si>
    <t>Trạm biến áp 220kV Vũng Áng và đấu nối</t>
  </si>
  <si>
    <t>Phường Kỳ Thịnh</t>
  </si>
  <si>
    <t>Văn bản số 8663/CPMB-PĐB ngày 18/9/2020 của công ty truyền tải điện quốc gia</t>
  </si>
  <si>
    <t>ĐẤT RỪNG PHÒNG HỘ, RỪNG ĐẶC DỤNG (BỔ SUNG) CUỐI NĂM 2021 CỦA THỊ XÃ KỲ ANH</t>
  </si>
  <si>
    <t>Tổng: 01 công trình, dự án</t>
  </si>
  <si>
    <t>Nâng cấp, mở rộng tuyến đường giao thông từ Cầu Phủ 2 đi thôn Sơn Trình, xã Tân Lâm Hương, huyện Thạch Hà</t>
  </si>
  <si>
    <t>QĐ số 1888/QĐ-UBND ngày 20/6/2019 của UBND tỉnh về việc phê duyệt chủ trương đầu tư dự án Nâng cấp, mở rộng tuyến đường giao thông từ Cầu Phủ 2 đi thôn Sơn Trình, xã Tân Lâm Hương, huyện Thạch Hà</t>
  </si>
  <si>
    <t>Nâng cấp, mở rộng đường giao thông liên xã phục vụ dân sinh, sản xuất, chăn nuôi xã Thạch Vĩnh và tuyến liên xã LX.05, huyện Thạch Hà (giai đoạn 2)</t>
  </si>
  <si>
    <t>Thôn Tân Hương, xã Lưu Vĩnh Sơn</t>
  </si>
  <si>
    <t>QĐ số 123/QĐ-UBND ngày 13/01/2016 của UBND tỉnh về việc phê duyệt dự án đầu tư xây dựng công trình Nâng cấp mở rộng tuyến đường giao thông liên xã phục vụ dân sinh, sản xuất, chăn nuôi xã Thạch Vĩnh và tuyến liên xã LX05, huyện Thạch Hà</t>
  </si>
  <si>
    <t>Đường giao thông liên xã Ngọc Sơn - Lưu Vĩnh Sơn</t>
  </si>
  <si>
    <t>Xã Ngọc Sơn, Xã Lưu Vĩnh Sơn</t>
  </si>
  <si>
    <t>Nghị quyết số 17/NQ-HĐND huyện Thạch Hà ngày 29/12/2020 về việc Quyết định chủ trương đầu tư các dự án đầu tư công; bổ sung danh mục sử dụng vốn ngân sách địa phương năm 2021</t>
  </si>
  <si>
    <t>Nâng cấp, mở rộng đường giao thông từ Quốc lộ 15B đến khu du lịch biển Văn Trị, xã Thạch Văn</t>
  </si>
  <si>
    <t>Tổng: 04 công trình, dự án</t>
  </si>
  <si>
    <t>Thành phố Hà Tĩnh</t>
  </si>
  <si>
    <t>Phụ lục chi tiết</t>
  </si>
  <si>
    <t>Phụ lục 2.1</t>
  </si>
  <si>
    <t>Phụ lục 2.2</t>
  </si>
  <si>
    <t>Phụ lục 2.3</t>
  </si>
  <si>
    <t>Phụ lục 2.4</t>
  </si>
  <si>
    <t>Văn bản số L-VA2-DSC-HEZ-0001 ngày 03/2/2021</t>
  </si>
  <si>
    <t>Khu đất bổ sung cho Dự án Nhà máy Nhiệt điện BOT Vũng Áng II</t>
  </si>
  <si>
    <t>Văn bản số 934/KKT-QHXD ngày 09/9/2021 của Ban Quản lý Khu kinh tế tỉnh</t>
  </si>
  <si>
    <t>Bãi chứa vật tư bổ sung phục vụ thi công phục vụ thi công Nhà máy nhiệt điện BOT Vũng Áng II</t>
  </si>
  <si>
    <t>Văn bản số VAPCO/HEZA/2737 ngày 07/7/2021 của công ty TNHH Nhiệt điện Vũng Áng II</t>
  </si>
  <si>
    <t xml:space="preserve">ĐẤT RỪNG PHÒNG HỘ, RỪNG ĐẶC DỤNG (BỔ SUNG) NĂM 2021 </t>
  </si>
  <si>
    <t>ĐẤT RỪNG PHÒNG HỘ, RỪNG ĐẶC DỤNG (BỔ SUNG) NĂM 2021 CỦA HUYỆN NGHI XUÂN</t>
  </si>
  <si>
    <t>ĐẤT RỪNG PHÒNG HỘ, RỪNG ĐẶC DỤNG (BỔ SUNG) NĂM 2021 CỦA HUYỆN THẠCH HÀ</t>
  </si>
  <si>
    <t xml:space="preserve">PHỤ LỤC 2 TỔNG HỢP DANH MỤC CÔNG TRÌNH, DỰ ÁN CHUYỂN MỤC ĐÍCH SỬ DỤNG ĐẤT TRỒNG LÚA, </t>
  </si>
  <si>
    <t>Mở rộng đường tạm phục vụ thi công Nhà máy nhiệt điện Vũng Áng II (Không nằm trong hạng mục Dự án Nhiệt điện Vũng Áng II)</t>
  </si>
  <si>
    <t xml:space="preserve">PHỤ LỤC 2.1 TỔNG HỢP DANH MỤC CÔNG TRÌNH, DỰ ÁN CHUYỂN MỤC ĐÍCH SỬ DỤNG ĐẤT TRỒNG LÚA, </t>
  </si>
  <si>
    <t xml:space="preserve">PHỤ LỤC 2.2 TỔNG HỢP DANH MỤC CÔNG TRÌNH, DỰ ÁN CHUYỂN MỤC ĐÍCH SỬ DỤNG ĐẤT TRỒNG LÚA, </t>
  </si>
  <si>
    <t>Đất thương mại dịch vụ</t>
  </si>
  <si>
    <t xml:space="preserve">PHỤ LỤC 2.3 TỔNG HỢP DANH MỤC CÔNG TRÌNH, DỰ ÁN CHUYỂN MỤC ĐÍCH SỬ DỤNG ĐẤT TRỒNG LÚA, </t>
  </si>
  <si>
    <t>ĐẤT RỪNG PHÒNG HỘ, RỪNG ĐẶC DỤNG (BỔ SUNG) NĂM 2021 CỦA HUYỆN CAN LỘC</t>
  </si>
  <si>
    <t>Xây dựng di tích làng K130</t>
  </si>
  <si>
    <t>Đất có di tích lịch sử - văn hóa</t>
  </si>
  <si>
    <t xml:space="preserve"> TDP 6, thị trấn Nghèn</t>
  </si>
  <si>
    <t>Trung tâm Điều dưỡng Người có công và Bảo trợ xã hội</t>
  </si>
  <si>
    <t>Xã Thạch Hạ</t>
  </si>
  <si>
    <t>Công văn số 548/UBND-VX1 ngày 26/01/2021 của UBND tỉnh Hà Tĩnh</t>
  </si>
  <si>
    <t>Đất xây dựng tổ chức sự nghiệp</t>
  </si>
  <si>
    <t>ĐẤT RỪNG PHÒNG HỘ, RỪNG ĐẶC DỤNG (BỔ SUNG) CUỐI NĂM 2021 CỦA THÀNH PHỐ HÀ TĨNH</t>
  </si>
  <si>
    <t xml:space="preserve">PHỤ LỤC 2.4 TỔNG HỢP DANH MỤC CÔNG TRÌNH, DỰ ÁN CHUYỂN MỤC ĐÍCH SỬ DỤNG ĐẤT TRỒNG LÚA, </t>
  </si>
  <si>
    <t>Huyện Can Lộc</t>
  </si>
  <si>
    <t>Phụ lục 2.5</t>
  </si>
  <si>
    <t>Phụ lục 2.6</t>
  </si>
  <si>
    <t>I</t>
  </si>
  <si>
    <t>Đất ở đô thị</t>
  </si>
  <si>
    <t>Khu đô thị tại xã Thạch Trung và thị trấn Thạch Hà, tỉnh Hà Tĩnh</t>
  </si>
  <si>
    <t>Xã Thạch Trung</t>
  </si>
  <si>
    <t>II</t>
  </si>
  <si>
    <t>Tổng số: 02 công trình, dự án</t>
  </si>
  <si>
    <t>Cửa hàng xăng dầu Mipec Đức Thọ</t>
  </si>
  <si>
    <t>ĐẤT RỪNG PHÒNG HỘ, RỪNG ĐẶC DỤNG (BỔ SUNG) NĂM 2021 CỦA HUYỆN ĐỨC THỌ</t>
  </si>
  <si>
    <t>Huyện Đức Thọ</t>
  </si>
  <si>
    <t>Quyết định số 3197/QĐ-UBND ngày 21/9/2021 của UBND tỉnh về phê duyệt nhiệm vụ quy hoạch chi tiết</t>
  </si>
  <si>
    <t>Xã Kỳ Lợi</t>
  </si>
  <si>
    <t>Khu dân cư thôn Trường Quý (bổ sung do thiếu diện tích theo quy hoạch)</t>
  </si>
  <si>
    <t>Xã Đan Trường</t>
  </si>
  <si>
    <t>Quyết định số 3441/QĐ-UBND ngày 21/10/2019 về việc phê duyệt danh mục dự án đầu tư có sử dụng đất cần lựa chọn nhà đầu tư</t>
  </si>
  <si>
    <t>Xã Tùng Ảnh</t>
  </si>
  <si>
    <t>Văn bản chấp thuận chủ trương đầu tư số 0/CTĐT-UBND do UBND tỉnh cấp chứng nhận lần đầu ngày 17/02/2021</t>
  </si>
  <si>
    <t>Xã Tân Lâm Hương</t>
  </si>
  <si>
    <t>Xã Thạch Văn</t>
  </si>
  <si>
    <t>Nghị quyết số 16/NQ-HĐND ngày 17/7/2021 của Hội đồng nhân dân tỉnh Hà Tĩnh về việc Quyết định chủ trương đầu tư, điều chỉnh chủ trương đầu tư một số dự án đầu tư công trên địa bàn tỉnh</t>
  </si>
  <si>
    <t>Đất Khu công nghiệp</t>
  </si>
  <si>
    <t>Nghị quyết số 18/NQ-HĐND ngày 17/7/2021 của HĐND tỉnh</t>
  </si>
  <si>
    <t>Phường Kỳ Trinh</t>
  </si>
  <si>
    <t>Tổng số: 05 công trình, dự án</t>
  </si>
  <si>
    <t>Dự án nhà máy sản xuất cấu kiện bê tông đúc sẵn công nghệ cao (Chuyển đổi vị trí)</t>
  </si>
  <si>
    <t xml:space="preserve">PHỤ LỤC 2.6 TỔNG HỢP DANH MỤC CÔNG TRÌNH, DỰ ÁN CHUYỂN MỤC ĐÍCH SỬ DỤNG ĐẤT TRỒNG LÚA, </t>
  </si>
  <si>
    <t xml:space="preserve">PHỤ LỤC 2.5 DANH MỤC CÔNG TRÌNH, DỰ ÁN CHUYỂN MỤC ĐÍCH SỬ DỤNG ĐẤT TRỒNG LÚA, </t>
  </si>
  <si>
    <t>Huyện Kỳ Anh</t>
  </si>
  <si>
    <t>Phụ lục 2.7</t>
  </si>
  <si>
    <t>ĐẤT RỪNG PHÒNG HỘ, RỪNG ĐẶC DỤNG (BỔ SUNG) NĂM 2021 CỦA HUYỆN KỲ ANH</t>
  </si>
  <si>
    <t xml:space="preserve">PHỤ LỤC 2.7 TỔNG HỢP DANH MỤC CÔNG TRÌNH, DỰ ÁN CHUYỂN MỤC ĐÍCH SỬ DỤNG ĐẤT TRỒNG LÚA, </t>
  </si>
  <si>
    <t xml:space="preserve">Trường MN Kỳ Thượng </t>
  </si>
  <si>
    <t>Xã Kỳ Thượng</t>
  </si>
  <si>
    <t>Quyết định số 1302/QĐ-UBND ngày 15/5/2017  của UBND tỉnh</t>
  </si>
  <si>
    <t>Hội quán mới thôn Đậu Giang</t>
  </si>
  <si>
    <t>Xã Kỳ Khang</t>
  </si>
  <si>
    <t>Quyết định số 4423/QĐ-UBND ngày 14/8/2020 của UBND huyện Kỳ Anh</t>
  </si>
  <si>
    <t>Hội quán thôn Vĩnh Long</t>
  </si>
  <si>
    <t>Quyết định số 1624/QĐ-UBND ngày 05/3/2021 của UBND huyện Kỳ Anh</t>
  </si>
  <si>
    <t>III</t>
  </si>
  <si>
    <t>Đường ĐH.136 đoạn từ Km1 + 400 đến Km3 + 500 xã Kỳ Bắc đi xã Kỳ Xuân, huyện Kỳ Anh</t>
  </si>
  <si>
    <t>Xã Kỳ Bắc, xã Kỳ Xuân</t>
  </si>
  <si>
    <t>Quyết định số 2162/QĐ-UBND ngày 23/4/2021 của UBND huyện Kỳ Anh</t>
  </si>
  <si>
    <t>Đất xây dựng cơ sở giáo dục đào tạo</t>
  </si>
  <si>
    <t>Đất sinh hoạt cộng đồng</t>
  </si>
  <si>
    <t>ỦY BAN NHÂN DÂN</t>
  </si>
  <si>
    <t>TỈNH HÀ TĨNH</t>
  </si>
  <si>
    <t>(Kèm theo Tờ trình số:…./TTr-UBND ngày …./10/2021 của Ủy ban nhân dân tỉnh)</t>
  </si>
  <si>
    <t>ỦY BAN NHÂN DÂN TỈNH HÀ TĨNH</t>
  </si>
  <si>
    <t>Huyện Lộc Hà</t>
  </si>
  <si>
    <t>Phụ lục 2.8</t>
  </si>
  <si>
    <t>ĐẤT RỪNG PHÒNG HỘ, RỪNG ĐẶC DỤNG (BỔ SUNG) NĂM 2021 CỦA HUYỆN LỘC HÀ</t>
  </si>
  <si>
    <t xml:space="preserve">PHỤ LỤC 2.8 TỔNG HỢP DANH MỤC CÔNG TRÌNH, DỰ ÁN CHUYỂN MỤC ĐÍCH SỬ DỤNG ĐẤT TRỒNG LÚA, </t>
  </si>
  <si>
    <t>Tổ hợp nghỉ dưỡng, sân golf quốc tế Thịnh Lộc (phần tổ hợp nghỉ dưỡng)</t>
  </si>
  <si>
    <t>Xã Thịnh Lộc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</si>
</sst>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0_);\(0\)"/>
    <numFmt numFmtId="167" formatCode="0.00_);\(0.00\)"/>
    <numFmt numFmtId="168" formatCode="0.0"/>
  </numFmts>
  <fonts count="37"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163"/>
    </font>
    <font>
      <sz val="9"/>
      <color indexed="10"/>
      <name val="Times New Roman"/>
      <family val="1"/>
    </font>
    <font>
      <sz val="12"/>
      <color theme="1"/>
      <name val="Times New Roman"/>
      <family val="2"/>
      <charset val="163"/>
    </font>
    <font>
      <b/>
      <sz val="11"/>
      <name val="Times New Roman"/>
      <family val="1"/>
      <charset val="163"/>
    </font>
    <font>
      <sz val="11"/>
      <color theme="1"/>
      <name val="Times New Roman"/>
      <family val="1"/>
      <charset val="163"/>
    </font>
    <font>
      <sz val="11"/>
      <name val="Times New Roman"/>
      <family val="1"/>
      <charset val="163"/>
    </font>
    <font>
      <i/>
      <sz val="11"/>
      <name val="Times New Roman"/>
      <family val="1"/>
      <charset val="163"/>
    </font>
    <font>
      <sz val="11"/>
      <name val="Arial"/>
      <family val="2"/>
      <charset val="163"/>
    </font>
    <font>
      <b/>
      <sz val="11"/>
      <color theme="1"/>
      <name val="Times New Roman"/>
      <family val="1"/>
    </font>
    <font>
      <sz val="11"/>
      <color theme="1"/>
      <name val="Times New Roman"/>
      <family val="1"/>
    </font>
    <font>
      <b/>
      <sz val="11"/>
      <color theme="1"/>
      <name val="Times New Roman"/>
      <family val="1"/>
      <charset val="163"/>
    </font>
    <font>
      <sz val="11"/>
      <name val="Times New Roman"/>
      <family val="1"/>
    </font>
    <font>
      <sz val="10"/>
      <name val="Times New Roman"/>
      <family val="1"/>
    </font>
    <font>
      <b/>
      <sz val="10"/>
      <color theme="1"/>
      <name val="Arial"/>
      <family val="2"/>
    </font>
    <font>
      <sz val="11"/>
      <color rgb="FF000000"/>
      <name val="Times New Roman"/>
      <family val="1"/>
    </font>
    <font>
      <sz val="11"/>
      <color indexed="8"/>
      <name val="Times New Roman"/>
      <family val="1"/>
    </font>
    <font>
      <sz val="11"/>
      <color indexed="8"/>
      <name val="Times New Roman"/>
      <family val="1"/>
      <charset val="1"/>
    </font>
    <font>
      <i/>
      <sz val="11"/>
      <name val="Times New Roman"/>
      <family val="1"/>
    </font>
    <font>
      <b/>
      <sz val="11"/>
      <name val="Times New Roman"/>
      <family val="1"/>
    </font>
    <font>
      <b/>
      <sz val="11"/>
      <color theme="1"/>
      <name val="Arial"/>
      <family val="2"/>
    </font>
    <font>
      <i/>
      <sz val="11"/>
      <color rgb="FF000000"/>
      <name val="Times New Roman"/>
      <family val="1"/>
      <charset val="163"/>
    </font>
    <font>
      <sz val="11"/>
      <color rgb="FF000000"/>
      <name val="Times New Roman"/>
      <family val="1"/>
      <charset val="163"/>
    </font>
    <font>
      <sz val="10"/>
      <color indexed="8"/>
      <name val="Arial"/>
      <family val="2"/>
    </font>
    <font>
      <b/>
      <sz val="11"/>
      <color theme="1"/>
      <name val="Calibri"/>
      <family val="2"/>
      <scheme val="minor"/>
    </font>
    <font>
      <b/>
      <sz val="11"/>
      <color rgb="FF000000"/>
      <name val="Times New Roman"/>
      <family val="1"/>
    </font>
    <font>
      <b/>
      <sz val="11"/>
      <color indexed="8"/>
      <name val="Times New Roman"/>
      <family val="1"/>
    </font>
    <font>
      <b/>
      <sz val="11"/>
      <color indexed="8"/>
      <name val="Times New Roman"/>
      <family val="1"/>
      <charset val="1"/>
    </font>
    <font>
      <b/>
      <sz val="11"/>
      <color rgb="FF000000"/>
      <name val="Times New Roman"/>
      <family val="1"/>
      <charset val="163"/>
    </font>
    <font>
      <b/>
      <sz val="12"/>
      <color theme="1"/>
      <name val="Times New Roman"/>
      <family val="1"/>
      <charset val="163"/>
    </font>
    <font>
      <b/>
      <sz val="12"/>
      <color theme="1"/>
      <name val="Arial"/>
      <family val="2"/>
      <charset val="163"/>
    </font>
    <font>
      <sz val="12"/>
      <color theme="1"/>
      <name val="Times New Roman"/>
      <family val="1"/>
    </font>
    <font>
      <sz val="12"/>
      <name val="Times New Roman"/>
      <family val="1"/>
    </font>
    <font>
      <sz val="12"/>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165" fontId="1" fillId="0" borderId="0" applyFont="0" applyFill="0" applyBorder="0" applyAlignment="0" applyProtection="0"/>
    <xf numFmtId="0" fontId="2" fillId="0" borderId="0"/>
    <xf numFmtId="0" fontId="3" fillId="0" borderId="0"/>
    <xf numFmtId="0" fontId="4" fillId="0" borderId="0"/>
    <xf numFmtId="0" fontId="4" fillId="0" borderId="0"/>
    <xf numFmtId="0" fontId="5" fillId="0" borderId="0"/>
    <xf numFmtId="0" fontId="3" fillId="0" borderId="0"/>
    <xf numFmtId="165" fontId="2" fillId="0" borderId="0" applyFont="0" applyFill="0" applyBorder="0" applyAlignment="0" applyProtection="0"/>
    <xf numFmtId="0" fontId="3" fillId="0" borderId="0"/>
    <xf numFmtId="0" fontId="3" fillId="0" borderId="0"/>
    <xf numFmtId="0" fontId="1" fillId="0" borderId="0"/>
    <xf numFmtId="0" fontId="3" fillId="0" borderId="0"/>
    <xf numFmtId="0" fontId="4" fillId="0" borderId="0"/>
    <xf numFmtId="0" fontId="4" fillId="0" borderId="0"/>
    <xf numFmtId="164" fontId="3" fillId="0" borderId="0" applyFont="0" applyFill="0" applyBorder="0" applyAlignment="0" applyProtection="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2" fillId="0" borderId="0"/>
    <xf numFmtId="0" fontId="26" fillId="0" borderId="0"/>
    <xf numFmtId="0" fontId="2" fillId="0" borderId="0"/>
  </cellStyleXfs>
  <cellXfs count="140">
    <xf numFmtId="0" fontId="0" fillId="0" borderId="0" xfId="0"/>
    <xf numFmtId="0" fontId="8" fillId="0" borderId="0" xfId="2" applyFont="1"/>
    <xf numFmtId="0" fontId="11" fillId="0" borderId="0" xfId="2" applyFont="1"/>
    <xf numFmtId="0" fontId="14" fillId="0" borderId="0" xfId="2" applyFont="1"/>
    <xf numFmtId="0" fontId="12" fillId="0" borderId="1" xfId="24" applyFont="1" applyFill="1" applyBorder="1" applyAlignment="1">
      <alignment horizontal="center" vertical="center" wrapText="1"/>
    </xf>
    <xf numFmtId="166" fontId="13" fillId="0" borderId="1" xfId="24" applyNumberFormat="1" applyFont="1" applyFill="1" applyBorder="1" applyAlignment="1">
      <alignment horizontal="center" vertical="center" wrapText="1"/>
    </xf>
    <xf numFmtId="0" fontId="11" fillId="0" borderId="0" xfId="2" applyFont="1" applyFill="1"/>
    <xf numFmtId="0" fontId="9" fillId="0" borderId="0" xfId="13" applyFont="1" applyFill="1" applyAlignment="1">
      <alignment horizontal="left" vertical="center"/>
    </xf>
    <xf numFmtId="0" fontId="9" fillId="0" borderId="0" xfId="13" applyFont="1" applyFill="1" applyAlignment="1">
      <alignment horizontal="center" vertical="center"/>
    </xf>
    <xf numFmtId="166" fontId="12" fillId="0" borderId="1" xfId="24" applyNumberFormat="1" applyFont="1" applyFill="1" applyBorder="1" applyAlignment="1">
      <alignment horizontal="center" vertical="center" wrapText="1"/>
    </xf>
    <xf numFmtId="166"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xf>
    <xf numFmtId="0" fontId="12"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center" vertical="center"/>
    </xf>
    <xf numFmtId="0" fontId="13" fillId="0" borderId="1" xfId="13" applyFont="1" applyFill="1" applyBorder="1" applyAlignment="1">
      <alignment horizontal="center" vertical="center"/>
    </xf>
    <xf numFmtId="2" fontId="12" fillId="0" borderId="1" xfId="2" applyNumberFormat="1" applyFont="1" applyFill="1" applyBorder="1" applyAlignment="1">
      <alignment horizontal="center" vertical="center" wrapText="1"/>
    </xf>
    <xf numFmtId="166" fontId="12" fillId="0" borderId="1" xfId="6" applyNumberFormat="1" applyFont="1" applyFill="1" applyBorder="1" applyAlignment="1">
      <alignment horizontal="center" vertical="center" wrapText="1"/>
    </xf>
    <xf numFmtId="165" fontId="12" fillId="0" borderId="1" xfId="2" applyNumberFormat="1" applyFont="1" applyFill="1" applyBorder="1" applyAlignment="1" applyProtection="1">
      <alignment horizontal="left" vertical="center" wrapText="1"/>
      <protection locked="0"/>
    </xf>
    <xf numFmtId="2" fontId="9" fillId="0" borderId="0" xfId="13" applyNumberFormat="1" applyFont="1" applyFill="1" applyAlignment="1">
      <alignment horizontal="center" vertical="center"/>
    </xf>
    <xf numFmtId="0" fontId="13" fillId="0" borderId="1" xfId="4" applyFont="1" applyFill="1" applyBorder="1" applyAlignment="1">
      <alignment horizontal="center" vertical="center" wrapText="1"/>
    </xf>
    <xf numFmtId="0" fontId="12" fillId="0" borderId="1" xfId="4" applyFont="1" applyFill="1" applyBorder="1" applyAlignment="1">
      <alignment horizontal="center" vertical="center" wrapText="1"/>
    </xf>
    <xf numFmtId="0" fontId="9" fillId="0" borderId="0" xfId="13" applyFont="1" applyFill="1" applyBorder="1" applyAlignment="1">
      <alignment horizontal="center" vertical="center"/>
    </xf>
    <xf numFmtId="166" fontId="13" fillId="0" borderId="1" xfId="24" applyNumberFormat="1" applyFont="1" applyFill="1" applyBorder="1" applyAlignment="1">
      <alignment horizontal="left" vertical="center" wrapText="1"/>
    </xf>
    <xf numFmtId="165" fontId="13" fillId="0" borderId="1" xfId="1" applyFont="1" applyFill="1" applyBorder="1" applyAlignment="1">
      <alignment horizontal="center" vertical="center" wrapText="1"/>
    </xf>
    <xf numFmtId="165" fontId="13" fillId="0" borderId="1" xfId="1" applyNumberFormat="1" applyFont="1" applyFill="1" applyBorder="1" applyAlignment="1">
      <alignment horizontal="center" vertical="center" wrapText="1"/>
    </xf>
    <xf numFmtId="165" fontId="9" fillId="0" borderId="0" xfId="1" applyNumberFormat="1" applyFont="1" applyFill="1" applyAlignment="1">
      <alignment horizontal="center" vertical="center"/>
    </xf>
    <xf numFmtId="165" fontId="12" fillId="0" borderId="1" xfId="1" applyFont="1" applyFill="1" applyBorder="1" applyAlignment="1">
      <alignment horizontal="right" vertical="center"/>
    </xf>
    <xf numFmtId="165" fontId="13" fillId="0" borderId="1" xfId="1" applyFont="1" applyFill="1" applyBorder="1" applyAlignment="1">
      <alignment horizontal="right" vertical="center"/>
    </xf>
    <xf numFmtId="167" fontId="9" fillId="0" borderId="0" xfId="13" applyNumberFormat="1" applyFont="1" applyFill="1" applyAlignment="1">
      <alignment horizontal="center" vertical="center"/>
    </xf>
    <xf numFmtId="165" fontId="9" fillId="0" borderId="0" xfId="13" applyNumberFormat="1" applyFont="1" applyFill="1" applyAlignment="1">
      <alignment horizontal="center" vertical="center"/>
    </xf>
    <xf numFmtId="165" fontId="12" fillId="0" borderId="1" xfId="1" applyNumberFormat="1" applyFont="1" applyFill="1" applyBorder="1" applyAlignment="1">
      <alignment horizontal="center" vertical="center" wrapText="1"/>
    </xf>
    <xf numFmtId="0" fontId="17" fillId="0" borderId="0" xfId="0" applyFont="1" applyFill="1"/>
    <xf numFmtId="166" fontId="7" fillId="0" borderId="2" xfId="24" applyNumberFormat="1" applyFont="1" applyFill="1" applyBorder="1" applyAlignment="1">
      <alignment horizontal="center" vertical="center" wrapText="1"/>
    </xf>
    <xf numFmtId="0" fontId="14" fillId="0" borderId="2" xfId="0" applyFont="1" applyFill="1" applyBorder="1" applyAlignment="1">
      <alignment vertical="center" wrapText="1"/>
    </xf>
    <xf numFmtId="167" fontId="7" fillId="0" borderId="2" xfId="0" applyNumberFormat="1" applyFont="1" applyFill="1" applyBorder="1" applyAlignment="1">
      <alignment horizontal="right" vertical="center" wrapText="1"/>
    </xf>
    <xf numFmtId="166" fontId="9" fillId="0" borderId="2" xfId="24" applyNumberFormat="1" applyFont="1" applyFill="1" applyBorder="1" applyAlignment="1">
      <alignment horizontal="center" vertical="center" wrapText="1"/>
    </xf>
    <xf numFmtId="166" fontId="16" fillId="2" borderId="2" xfId="7" applyNumberFormat="1" applyFont="1" applyFill="1" applyBorder="1" applyAlignment="1">
      <alignment horizontal="left" vertical="center" wrapText="1"/>
    </xf>
    <xf numFmtId="167" fontId="9" fillId="0" borderId="2" xfId="24" applyNumberFormat="1" applyFont="1" applyFill="1" applyBorder="1" applyAlignment="1">
      <alignment horizontal="right" vertical="center" wrapText="1"/>
    </xf>
    <xf numFmtId="167" fontId="9" fillId="0" borderId="2" xfId="24" applyNumberFormat="1" applyFont="1" applyFill="1" applyBorder="1" applyAlignment="1">
      <alignment horizontal="center" vertical="center" wrapText="1"/>
    </xf>
    <xf numFmtId="166" fontId="9" fillId="0" borderId="2" xfId="0" applyNumberFormat="1" applyFont="1" applyBorder="1" applyAlignment="1">
      <alignment horizontal="left" vertical="center" wrapText="1"/>
    </xf>
    <xf numFmtId="0" fontId="13" fillId="0" borderId="2" xfId="4" applyFont="1" applyFill="1" applyBorder="1" applyAlignment="1">
      <alignment horizontal="center" vertical="center" wrapText="1"/>
    </xf>
    <xf numFmtId="0" fontId="13" fillId="0" borderId="2" xfId="13" applyFont="1" applyFill="1" applyBorder="1" applyAlignment="1">
      <alignment horizontal="center" vertical="center"/>
    </xf>
    <xf numFmtId="166" fontId="13" fillId="0" borderId="2" xfId="5" applyNumberFormat="1" applyFont="1" applyFill="1" applyBorder="1" applyAlignment="1">
      <alignment horizontal="center" vertical="center" wrapText="1"/>
    </xf>
    <xf numFmtId="0" fontId="0" fillId="0" borderId="0" xfId="0" applyFont="1"/>
    <xf numFmtId="2" fontId="12" fillId="0" borderId="1" xfId="2" applyNumberFormat="1" applyFont="1" applyFill="1" applyBorder="1" applyAlignment="1">
      <alignment horizontal="right" vertical="center" wrapText="1"/>
    </xf>
    <xf numFmtId="167" fontId="19" fillId="0" borderId="3" xfId="0" applyNumberFormat="1" applyFont="1" applyFill="1" applyBorder="1" applyAlignment="1">
      <alignment horizontal="center" vertical="center" wrapText="1"/>
    </xf>
    <xf numFmtId="168" fontId="20" fillId="0" borderId="3" xfId="0" applyNumberFormat="1" applyFont="1" applyFill="1" applyBorder="1" applyAlignment="1">
      <alignment horizontal="center" vertical="center" wrapText="1"/>
    </xf>
    <xf numFmtId="2" fontId="20" fillId="0" borderId="3" xfId="0" applyNumberFormat="1" applyFont="1" applyFill="1" applyBorder="1" applyAlignment="1">
      <alignment horizontal="right" vertical="center" wrapText="1"/>
    </xf>
    <xf numFmtId="0" fontId="9" fillId="0" borderId="0" xfId="13" applyFont="1" applyFill="1" applyAlignment="1">
      <alignment horizontal="center" vertical="center"/>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0" fontId="15" fillId="0"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165" fontId="13" fillId="0" borderId="3" xfId="1" applyFont="1" applyFill="1" applyBorder="1" applyAlignment="1">
      <alignment horizontal="right" vertical="center" wrapText="1"/>
    </xf>
    <xf numFmtId="2" fontId="12" fillId="0" borderId="1" xfId="2" applyNumberFormat="1" applyFont="1" applyFill="1" applyBorder="1" applyAlignment="1">
      <alignment horizontal="right" vertical="center"/>
    </xf>
    <xf numFmtId="0" fontId="15"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65" fontId="13" fillId="0" borderId="3" xfId="1" applyFont="1" applyFill="1" applyBorder="1" applyAlignment="1">
      <alignment horizontal="right" vertical="center"/>
    </xf>
    <xf numFmtId="0" fontId="13" fillId="0" borderId="3" xfId="13" applyFont="1" applyFill="1" applyBorder="1" applyAlignment="1">
      <alignment horizontal="center" vertical="center"/>
    </xf>
    <xf numFmtId="166" fontId="12" fillId="0" borderId="1" xfId="0" applyNumberFormat="1" applyFont="1" applyFill="1" applyBorder="1" applyAlignment="1">
      <alignment horizontal="center" vertical="center" wrapText="1"/>
    </xf>
    <xf numFmtId="49" fontId="22" fillId="0" borderId="3" xfId="6" applyNumberFormat="1" applyFont="1" applyFill="1" applyBorder="1" applyAlignment="1">
      <alignment horizontal="left" vertical="center" wrapText="1"/>
    </xf>
    <xf numFmtId="167" fontId="12" fillId="0" borderId="1" xfId="0" applyNumberFormat="1" applyFont="1" applyFill="1" applyBorder="1" applyAlignment="1">
      <alignment horizontal="right" vertical="center" wrapText="1"/>
    </xf>
    <xf numFmtId="167" fontId="12" fillId="0" borderId="1" xfId="0" applyNumberFormat="1" applyFont="1" applyFill="1" applyBorder="1" applyAlignment="1">
      <alignment horizontal="center" vertical="center" wrapText="1"/>
    </xf>
    <xf numFmtId="49" fontId="15" fillId="0" borderId="3" xfId="6" applyNumberFormat="1" applyFont="1" applyFill="1" applyBorder="1" applyAlignment="1">
      <alignment horizontal="left" vertical="center" wrapText="1"/>
    </xf>
    <xf numFmtId="2" fontId="15" fillId="0" borderId="3" xfId="0" applyNumberFormat="1" applyFont="1" applyFill="1" applyBorder="1" applyAlignment="1">
      <alignment horizontal="right" vertical="center" wrapText="1"/>
    </xf>
    <xf numFmtId="0" fontId="22" fillId="0" borderId="3" xfId="0" applyFont="1" applyFill="1" applyBorder="1" applyAlignment="1">
      <alignment horizontal="center" vertical="center" wrapText="1"/>
    </xf>
    <xf numFmtId="2" fontId="22" fillId="0" borderId="3" xfId="0" applyNumberFormat="1" applyFont="1" applyFill="1" applyBorder="1" applyAlignment="1">
      <alignment horizontal="right" vertical="center" wrapText="1"/>
    </xf>
    <xf numFmtId="0" fontId="23" fillId="0" borderId="0" xfId="0" applyFont="1" applyFill="1"/>
    <xf numFmtId="0" fontId="24" fillId="0" borderId="0" xfId="13" applyFont="1" applyFill="1" applyAlignment="1">
      <alignment horizontal="center" vertical="center"/>
    </xf>
    <xf numFmtId="0" fontId="25" fillId="0" borderId="0" xfId="13" applyFont="1" applyFill="1" applyAlignment="1">
      <alignment vertical="center"/>
    </xf>
    <xf numFmtId="0" fontId="1" fillId="0" borderId="0" xfId="0" applyFont="1" applyFill="1"/>
    <xf numFmtId="0" fontId="1" fillId="0" borderId="0" xfId="0" applyFont="1"/>
    <xf numFmtId="2" fontId="15" fillId="0" borderId="3" xfId="4" applyNumberFormat="1" applyFont="1" applyFill="1" applyBorder="1" applyAlignment="1">
      <alignment horizontal="left" vertical="center" wrapText="1"/>
    </xf>
    <xf numFmtId="2" fontId="15" fillId="0" borderId="3" xfId="4" applyNumberFormat="1" applyFont="1" applyFill="1" applyBorder="1" applyAlignment="1">
      <alignment horizontal="right" vertical="center" wrapText="1"/>
    </xf>
    <xf numFmtId="0" fontId="15" fillId="0" borderId="3" xfId="4" applyFont="1" applyFill="1" applyBorder="1" applyAlignment="1">
      <alignment horizontal="center" vertical="center" wrapText="1"/>
    </xf>
    <xf numFmtId="0" fontId="15" fillId="0" borderId="4" xfId="0" applyFont="1" applyFill="1" applyBorder="1" applyAlignment="1">
      <alignment vertical="center" wrapText="1"/>
    </xf>
    <xf numFmtId="4" fontId="15" fillId="0" borderId="3" xfId="2" applyNumberFormat="1" applyFont="1" applyFill="1" applyBorder="1" applyAlignment="1">
      <alignment horizontal="right" vertical="center" wrapText="1"/>
    </xf>
    <xf numFmtId="2" fontId="15" fillId="2" borderId="2" xfId="4" applyNumberFormat="1" applyFont="1" applyFill="1" applyBorder="1" applyAlignment="1">
      <alignment horizontal="left" vertical="center" wrapText="1"/>
    </xf>
    <xf numFmtId="2" fontId="15" fillId="2" borderId="2" xfId="4" applyNumberFormat="1" applyFont="1" applyFill="1" applyBorder="1" applyAlignment="1">
      <alignment horizontal="right" vertical="center" wrapText="1"/>
    </xf>
    <xf numFmtId="0" fontId="15" fillId="2" borderId="2" xfId="4" applyFont="1" applyFill="1" applyBorder="1" applyAlignment="1">
      <alignment horizontal="center" vertical="center" wrapText="1"/>
    </xf>
    <xf numFmtId="4" fontId="15" fillId="2" borderId="2" xfId="4" applyNumberFormat="1" applyFont="1" applyFill="1" applyBorder="1" applyAlignment="1">
      <alignment horizontal="right" vertical="center" wrapText="1"/>
    </xf>
    <xf numFmtId="4" fontId="15" fillId="0" borderId="3" xfId="3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3" xfId="4" applyFont="1" applyFill="1" applyBorder="1" applyAlignment="1">
      <alignment horizontal="center" vertical="center" wrapText="1"/>
    </xf>
    <xf numFmtId="166" fontId="18" fillId="0" borderId="3" xfId="2" applyNumberFormat="1" applyFont="1" applyFill="1" applyBorder="1" applyAlignment="1">
      <alignment horizontal="center" vertical="center" wrapText="1"/>
    </xf>
    <xf numFmtId="166" fontId="19" fillId="0" borderId="3" xfId="0" applyNumberFormat="1" applyFont="1" applyFill="1" applyBorder="1" applyAlignment="1">
      <alignment horizontal="left" vertical="center" wrapText="1"/>
    </xf>
    <xf numFmtId="166" fontId="19" fillId="0" borderId="3" xfId="0" applyNumberFormat="1" applyFont="1" applyFill="1" applyBorder="1" applyAlignment="1">
      <alignment horizontal="center" vertical="center" wrapText="1"/>
    </xf>
    <xf numFmtId="166" fontId="28" fillId="0" borderId="3" xfId="2" applyNumberFormat="1" applyFont="1" applyFill="1" applyBorder="1" applyAlignment="1">
      <alignment horizontal="center" vertical="center" wrapText="1"/>
    </xf>
    <xf numFmtId="166" fontId="29" fillId="0" borderId="3" xfId="0" applyNumberFormat="1" applyFont="1" applyFill="1" applyBorder="1" applyAlignment="1">
      <alignment horizontal="left" vertical="center" wrapText="1"/>
    </xf>
    <xf numFmtId="2" fontId="30" fillId="0" borderId="3" xfId="0" applyNumberFormat="1" applyFont="1" applyFill="1" applyBorder="1" applyAlignment="1">
      <alignment horizontal="right" vertical="center" wrapText="1"/>
    </xf>
    <xf numFmtId="166" fontId="29" fillId="0" borderId="3" xfId="0" applyNumberFormat="1" applyFont="1" applyFill="1" applyBorder="1" applyAlignment="1">
      <alignment horizontal="center" vertical="center" wrapText="1"/>
    </xf>
    <xf numFmtId="0" fontId="31" fillId="0" borderId="0" xfId="13" applyFont="1" applyFill="1" applyAlignment="1">
      <alignment vertical="center"/>
    </xf>
    <xf numFmtId="0" fontId="27" fillId="0" borderId="0" xfId="0" applyFont="1" applyFill="1"/>
    <xf numFmtId="166" fontId="12" fillId="0" borderId="3" xfId="0" applyNumberFormat="1" applyFont="1" applyFill="1" applyBorder="1" applyAlignment="1">
      <alignment horizontal="center" vertical="center" wrapText="1"/>
    </xf>
    <xf numFmtId="0" fontId="12" fillId="0" borderId="3" xfId="0" applyFont="1" applyFill="1" applyBorder="1" applyAlignment="1" applyProtection="1">
      <alignment horizontal="left" vertical="center" wrapText="1"/>
      <protection hidden="1"/>
    </xf>
    <xf numFmtId="167" fontId="12" fillId="0" borderId="3" xfId="0" applyNumberFormat="1" applyFont="1" applyFill="1" applyBorder="1" applyAlignment="1">
      <alignment horizontal="center" vertical="center" wrapText="1"/>
    </xf>
    <xf numFmtId="167" fontId="20" fillId="0" borderId="3" xfId="0" applyNumberFormat="1" applyFont="1" applyFill="1" applyBorder="1" applyAlignment="1">
      <alignment horizontal="center" vertical="center" wrapText="1"/>
    </xf>
    <xf numFmtId="166" fontId="12" fillId="0" borderId="3" xfId="2" applyNumberFormat="1" applyFont="1" applyFill="1" applyBorder="1" applyAlignment="1">
      <alignment horizontal="center" vertical="center" wrapText="1"/>
    </xf>
    <xf numFmtId="2" fontId="12" fillId="0" borderId="3" xfId="2" applyNumberFormat="1" applyFont="1" applyFill="1" applyBorder="1" applyAlignment="1">
      <alignment horizontal="right" vertical="center" wrapText="1"/>
    </xf>
    <xf numFmtId="167" fontId="12" fillId="0" borderId="3" xfId="0" applyNumberFormat="1" applyFont="1" applyFill="1" applyBorder="1" applyAlignment="1">
      <alignment horizontal="right"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166" fontId="32" fillId="2" borderId="3" xfId="0" applyNumberFormat="1" applyFont="1" applyFill="1" applyBorder="1" applyAlignment="1">
      <alignment horizontal="center" vertical="center" wrapText="1"/>
    </xf>
    <xf numFmtId="2" fontId="32" fillId="2" borderId="3" xfId="0" applyNumberFormat="1" applyFont="1" applyFill="1" applyBorder="1" applyAlignment="1">
      <alignment horizontal="center" vertical="center" wrapText="1"/>
    </xf>
    <xf numFmtId="0" fontId="33" fillId="2" borderId="0" xfId="0" applyFont="1" applyFill="1"/>
    <xf numFmtId="166" fontId="34" fillId="2" borderId="3" xfId="0" applyNumberFormat="1" applyFont="1" applyFill="1" applyBorder="1" applyAlignment="1">
      <alignment horizontal="center" vertical="center" wrapText="1"/>
    </xf>
    <xf numFmtId="0" fontId="35" fillId="2" borderId="3" xfId="31" applyFont="1" applyFill="1" applyBorder="1" applyAlignment="1">
      <alignment horizontal="left" vertical="center" wrapText="1"/>
    </xf>
    <xf numFmtId="167" fontId="34" fillId="2" borderId="3" xfId="0" applyNumberFormat="1" applyFont="1" applyFill="1" applyBorder="1" applyAlignment="1">
      <alignment horizontal="center" vertical="center" wrapText="1"/>
    </xf>
    <xf numFmtId="2" fontId="34" fillId="2" borderId="3" xfId="0" applyNumberFormat="1" applyFont="1" applyFill="1" applyBorder="1" applyAlignment="1">
      <alignment horizontal="center" vertical="center" wrapText="1"/>
    </xf>
    <xf numFmtId="166" fontId="34" fillId="2" borderId="3" xfId="0" applyNumberFormat="1" applyFont="1" applyFill="1" applyBorder="1" applyAlignment="1">
      <alignment horizontal="left" vertical="center" wrapText="1"/>
    </xf>
    <xf numFmtId="0" fontId="36" fillId="2" borderId="0" xfId="0" applyFont="1" applyFill="1"/>
    <xf numFmtId="167" fontId="32" fillId="2" borderId="3" xfId="0" applyNumberFormat="1" applyFont="1" applyFill="1" applyBorder="1" applyAlignment="1">
      <alignment horizontal="center" vertical="center" wrapText="1"/>
    </xf>
    <xf numFmtId="166" fontId="32" fillId="2" borderId="3" xfId="0" applyNumberFormat="1" applyFont="1" applyFill="1" applyBorder="1" applyAlignment="1">
      <alignment horizontal="left" vertical="center" wrapText="1"/>
    </xf>
    <xf numFmtId="0" fontId="7" fillId="2" borderId="3" xfId="31" applyFont="1" applyFill="1" applyBorder="1" applyAlignment="1">
      <alignment horizontal="left" vertical="center" wrapText="1"/>
    </xf>
    <xf numFmtId="167" fontId="32" fillId="2" borderId="3" xfId="0" applyNumberFormat="1" applyFont="1" applyFill="1" applyBorder="1" applyAlignment="1">
      <alignment horizontal="right" vertical="center" wrapText="1"/>
    </xf>
    <xf numFmtId="167" fontId="34" fillId="2" borderId="3" xfId="0" applyNumberFormat="1" applyFont="1" applyFill="1" applyBorder="1" applyAlignment="1">
      <alignment horizontal="right" vertical="center" wrapText="1"/>
    </xf>
    <xf numFmtId="2" fontId="32" fillId="2" borderId="3" xfId="0"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166" fontId="12" fillId="0" borderId="3" xfId="6" applyNumberFormat="1" applyFont="1" applyFill="1" applyBorder="1" applyAlignment="1">
      <alignment horizontal="center" vertical="center" wrapText="1"/>
    </xf>
    <xf numFmtId="0" fontId="12" fillId="0" borderId="3" xfId="6" applyNumberFormat="1" applyFont="1" applyFill="1" applyBorder="1" applyAlignment="1">
      <alignment horizontal="center" vertical="center" wrapText="1"/>
    </xf>
    <xf numFmtId="2" fontId="12" fillId="0" borderId="3" xfId="2" applyNumberFormat="1" applyFont="1" applyFill="1" applyBorder="1" applyAlignment="1">
      <alignment horizontal="right" vertical="center"/>
    </xf>
    <xf numFmtId="2" fontId="12" fillId="0" borderId="3" xfId="2" applyNumberFormat="1" applyFont="1" applyFill="1" applyBorder="1" applyAlignment="1">
      <alignment horizontal="center" vertical="center"/>
    </xf>
    <xf numFmtId="0" fontId="12" fillId="0" borderId="3" xfId="6" applyNumberFormat="1" applyFont="1" applyFill="1" applyBorder="1" applyAlignment="1">
      <alignment horizontal="center" vertical="center" wrapText="1" shrinkToFit="1"/>
    </xf>
    <xf numFmtId="0" fontId="22" fillId="0" borderId="0" xfId="13" applyFont="1" applyFill="1" applyAlignment="1">
      <alignment horizontal="center" vertical="center"/>
    </xf>
    <xf numFmtId="2" fontId="12" fillId="0" borderId="1" xfId="24" applyNumberFormat="1" applyFont="1" applyFill="1" applyBorder="1" applyAlignment="1">
      <alignment horizontal="center" vertical="center" wrapText="1"/>
    </xf>
    <xf numFmtId="0" fontId="22" fillId="0" borderId="0" xfId="13" applyFont="1" applyFill="1" applyBorder="1" applyAlignment="1">
      <alignment horizontal="center" vertical="center" wrapText="1"/>
    </xf>
    <xf numFmtId="0" fontId="7" fillId="0" borderId="0" xfId="13" applyFont="1" applyFill="1" applyAlignment="1">
      <alignment horizontal="center" vertical="center" wrapText="1"/>
    </xf>
    <xf numFmtId="0" fontId="7" fillId="0" borderId="0" xfId="13" applyFont="1" applyFill="1" applyBorder="1" applyAlignment="1">
      <alignment horizontal="center" vertical="center" wrapText="1"/>
    </xf>
    <xf numFmtId="0" fontId="10" fillId="0" borderId="0" xfId="13" applyFont="1" applyFill="1" applyBorder="1" applyAlignment="1">
      <alignment horizontal="center" vertical="center"/>
    </xf>
    <xf numFmtId="0" fontId="9" fillId="0" borderId="0" xfId="13" applyFont="1" applyFill="1" applyBorder="1" applyAlignment="1">
      <alignment horizontal="center" vertical="center"/>
    </xf>
    <xf numFmtId="0" fontId="12" fillId="0" borderId="1" xfId="24" applyNumberFormat="1" applyFont="1" applyFill="1" applyBorder="1" applyAlignment="1">
      <alignment horizontal="center" vertical="center" wrapText="1"/>
    </xf>
    <xf numFmtId="2" fontId="12" fillId="0" borderId="1" xfId="12"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0" fontId="21" fillId="0" borderId="0" xfId="13" applyFont="1" applyFill="1" applyBorder="1" applyAlignment="1">
      <alignment horizontal="center" vertical="center" wrapText="1"/>
    </xf>
  </cellXfs>
  <cellStyles count="32">
    <cellStyle name="Comma" xfId="1" builtinId="3"/>
    <cellStyle name="Comma 2" xfId="8"/>
    <cellStyle name="Currency 3 2" xfId="15"/>
    <cellStyle name="Normal" xfId="0" builtinId="0"/>
    <cellStyle name="Normal 10" xfId="13"/>
    <cellStyle name="Normal 10 2" xfId="10"/>
    <cellStyle name="Normal 11 2" xfId="7"/>
    <cellStyle name="Normal 11 3" xfId="9"/>
    <cellStyle name="Normal 12" xfId="5"/>
    <cellStyle name="Normal 12 2" xfId="27"/>
    <cellStyle name="Normal 12 3" xfId="25"/>
    <cellStyle name="Normal 13" xfId="18"/>
    <cellStyle name="Normal 14" xfId="29"/>
    <cellStyle name="Normal 14 3" xfId="22"/>
    <cellStyle name="Normal 14 3 2" xfId="28"/>
    <cellStyle name="Normal 16 3" xfId="17"/>
    <cellStyle name="Normal 19" xfId="19"/>
    <cellStyle name="Normal 19 2" xfId="26"/>
    <cellStyle name="Normal 2" xfId="2"/>
    <cellStyle name="Normal 2 2" xfId="3"/>
    <cellStyle name="Normal 2 2 2" xfId="4"/>
    <cellStyle name="Normal 2 2 2 2" xfId="20"/>
    <cellStyle name="Normal 2 2 3" xfId="21"/>
    <cellStyle name="Normal 2 2_BIEU 01 - THĐ KY ANH 2019" xfId="31"/>
    <cellStyle name="Normal 2 3" xfId="14"/>
    <cellStyle name="Normal 20 2" xfId="16"/>
    <cellStyle name="Normal 3 3" xfId="23"/>
    <cellStyle name="Normal 4 2 2" xfId="24"/>
    <cellStyle name="Normal 5 46" xfId="6"/>
    <cellStyle name="Normal 7 2" xfId="11"/>
    <cellStyle name="Normal_Chuyển tiếp doanh mục THĐ_2" xfId="30"/>
    <cellStyle name="Normal_Sheet1 3" xfId="12"/>
  </cellStyles>
  <dxfs count="8">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790575</xdr:colOff>
      <xdr:row>2</xdr:row>
      <xdr:rowOff>19050</xdr:rowOff>
    </xdr:from>
    <xdr:to>
      <xdr:col>1</xdr:col>
      <xdr:colOff>1695450</xdr:colOff>
      <xdr:row>2</xdr:row>
      <xdr:rowOff>19050</xdr:rowOff>
    </xdr:to>
    <xdr:sp macro="" textlink="">
      <xdr:nvSpPr>
        <xdr:cNvPr id="2" name="Line 1"/>
        <xdr:cNvSpPr>
          <a:spLocks noChangeShapeType="1"/>
        </xdr:cNvSpPr>
      </xdr:nvSpPr>
      <xdr:spPr bwMode="auto">
        <a:xfrm>
          <a:off x="1123950" y="4000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533400</xdr:colOff>
      <xdr:row>2</xdr:row>
      <xdr:rowOff>9525</xdr:rowOff>
    </xdr:from>
    <xdr:to>
      <xdr:col>6</xdr:col>
      <xdr:colOff>628650</xdr:colOff>
      <xdr:row>2</xdr:row>
      <xdr:rowOff>9525</xdr:rowOff>
    </xdr:to>
    <xdr:cxnSp macro="">
      <xdr:nvCxnSpPr>
        <xdr:cNvPr id="5" name="Straight Connector 4"/>
        <xdr:cNvCxnSpPr/>
      </xdr:nvCxnSpPr>
      <xdr:spPr>
        <a:xfrm>
          <a:off x="5353050" y="390525"/>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2</xdr:row>
      <xdr:rowOff>47625</xdr:rowOff>
    </xdr:from>
    <xdr:to>
      <xdr:col>7</xdr:col>
      <xdr:colOff>1009650</xdr:colOff>
      <xdr:row>2</xdr:row>
      <xdr:rowOff>47625</xdr:rowOff>
    </xdr:to>
    <xdr:sp macro="" textlink="">
      <xdr:nvSpPr>
        <xdr:cNvPr id="2" name="Line 1"/>
        <xdr:cNvSpPr>
          <a:spLocks noChangeShapeType="1"/>
        </xdr:cNvSpPr>
      </xdr:nvSpPr>
      <xdr:spPr bwMode="auto">
        <a:xfrm flipV="1">
          <a:off x="5448300"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38100</xdr:rowOff>
    </xdr:from>
    <xdr:to>
      <xdr:col>1</xdr:col>
      <xdr:colOff>1838325</xdr:colOff>
      <xdr:row>2</xdr:row>
      <xdr:rowOff>38100</xdr:rowOff>
    </xdr:to>
    <xdr:sp macro="" textlink="">
      <xdr:nvSpPr>
        <xdr:cNvPr id="3" name="Line 1"/>
        <xdr:cNvSpPr>
          <a:spLocks noChangeShapeType="1"/>
        </xdr:cNvSpPr>
      </xdr:nvSpPr>
      <xdr:spPr bwMode="auto">
        <a:xfrm>
          <a:off x="12001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533400</xdr:colOff>
      <xdr:row>2</xdr:row>
      <xdr:rowOff>28575</xdr:rowOff>
    </xdr:from>
    <xdr:to>
      <xdr:col>7</xdr:col>
      <xdr:colOff>1009650</xdr:colOff>
      <xdr:row>2</xdr:row>
      <xdr:rowOff>28575</xdr:rowOff>
    </xdr:to>
    <xdr:sp macro="" textlink="">
      <xdr:nvSpPr>
        <xdr:cNvPr id="2" name="Line 1"/>
        <xdr:cNvSpPr>
          <a:spLocks noChangeShapeType="1"/>
        </xdr:cNvSpPr>
      </xdr:nvSpPr>
      <xdr:spPr bwMode="auto">
        <a:xfrm flipV="1">
          <a:off x="5448300" y="40957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857250</xdr:colOff>
      <xdr:row>2</xdr:row>
      <xdr:rowOff>38100</xdr:rowOff>
    </xdr:from>
    <xdr:to>
      <xdr:col>1</xdr:col>
      <xdr:colOff>1828800</xdr:colOff>
      <xdr:row>2</xdr:row>
      <xdr:rowOff>38100</xdr:rowOff>
    </xdr:to>
    <xdr:sp macro="" textlink="">
      <xdr:nvSpPr>
        <xdr:cNvPr id="3" name="Line 1"/>
        <xdr:cNvSpPr>
          <a:spLocks noChangeShapeType="1"/>
        </xdr:cNvSpPr>
      </xdr:nvSpPr>
      <xdr:spPr bwMode="auto">
        <a:xfrm>
          <a:off x="1190625"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2</xdr:row>
      <xdr:rowOff>47625</xdr:rowOff>
    </xdr:from>
    <xdr:to>
      <xdr:col>7</xdr:col>
      <xdr:colOff>981075</xdr:colOff>
      <xdr:row>2</xdr:row>
      <xdr:rowOff>57150</xdr:rowOff>
    </xdr:to>
    <xdr:sp macro="" textlink="">
      <xdr:nvSpPr>
        <xdr:cNvPr id="2" name="Line 1"/>
        <xdr:cNvSpPr>
          <a:spLocks noChangeShapeType="1"/>
        </xdr:cNvSpPr>
      </xdr:nvSpPr>
      <xdr:spPr bwMode="auto">
        <a:xfrm>
          <a:off x="5505450" y="428625"/>
          <a:ext cx="1647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38100</xdr:rowOff>
    </xdr:from>
    <xdr:to>
      <xdr:col>1</xdr:col>
      <xdr:colOff>1952625</xdr:colOff>
      <xdr:row>2</xdr:row>
      <xdr:rowOff>38100</xdr:rowOff>
    </xdr:to>
    <xdr:sp macro="" textlink="">
      <xdr:nvSpPr>
        <xdr:cNvPr id="3" name="Line 1"/>
        <xdr:cNvSpPr>
          <a:spLocks noChangeShapeType="1"/>
        </xdr:cNvSpPr>
      </xdr:nvSpPr>
      <xdr:spPr bwMode="auto">
        <a:xfrm>
          <a:off x="13144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981075</xdr:colOff>
      <xdr:row>2</xdr:row>
      <xdr:rowOff>38100</xdr:rowOff>
    </xdr:from>
    <xdr:to>
      <xdr:col>1</xdr:col>
      <xdr:colOff>1952625</xdr:colOff>
      <xdr:row>2</xdr:row>
      <xdr:rowOff>38100</xdr:rowOff>
    </xdr:to>
    <xdr:sp macro="" textlink="">
      <xdr:nvSpPr>
        <xdr:cNvPr id="3" name="Line 1"/>
        <xdr:cNvSpPr>
          <a:spLocks noChangeShapeType="1"/>
        </xdr:cNvSpPr>
      </xdr:nvSpPr>
      <xdr:spPr bwMode="auto">
        <a:xfrm>
          <a:off x="13144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2</xdr:row>
      <xdr:rowOff>9525</xdr:rowOff>
    </xdr:from>
    <xdr:to>
      <xdr:col>7</xdr:col>
      <xdr:colOff>1057275</xdr:colOff>
      <xdr:row>2</xdr:row>
      <xdr:rowOff>9525</xdr:rowOff>
    </xdr:to>
    <xdr:cxnSp macro="">
      <xdr:nvCxnSpPr>
        <xdr:cNvPr id="5" name="Straight Connector 4"/>
        <xdr:cNvCxnSpPr/>
      </xdr:nvCxnSpPr>
      <xdr:spPr>
        <a:xfrm>
          <a:off x="5495925" y="3905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600074</xdr:colOff>
      <xdr:row>2</xdr:row>
      <xdr:rowOff>17858</xdr:rowOff>
    </xdr:from>
    <xdr:to>
      <xdr:col>7</xdr:col>
      <xdr:colOff>1097756</xdr:colOff>
      <xdr:row>2</xdr:row>
      <xdr:rowOff>19049</xdr:rowOff>
    </xdr:to>
    <xdr:sp macro="" textlink="">
      <xdr:nvSpPr>
        <xdr:cNvPr id="2" name="Line 1"/>
        <xdr:cNvSpPr>
          <a:spLocks noChangeShapeType="1"/>
        </xdr:cNvSpPr>
      </xdr:nvSpPr>
      <xdr:spPr bwMode="auto">
        <a:xfrm flipV="1">
          <a:off x="5333999" y="398858"/>
          <a:ext cx="1669257"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2</xdr:row>
      <xdr:rowOff>38100</xdr:rowOff>
    </xdr:from>
    <xdr:to>
      <xdr:col>1</xdr:col>
      <xdr:colOff>1743075</xdr:colOff>
      <xdr:row>2</xdr:row>
      <xdr:rowOff>38100</xdr:rowOff>
    </xdr:to>
    <xdr:sp macro="" textlink="">
      <xdr:nvSpPr>
        <xdr:cNvPr id="3" name="Line 1"/>
        <xdr:cNvSpPr>
          <a:spLocks noChangeShapeType="1"/>
        </xdr:cNvSpPr>
      </xdr:nvSpPr>
      <xdr:spPr bwMode="auto">
        <a:xfrm>
          <a:off x="110490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1009650</xdr:colOff>
      <xdr:row>2</xdr:row>
      <xdr:rowOff>0</xdr:rowOff>
    </xdr:from>
    <xdr:to>
      <xdr:col>1</xdr:col>
      <xdr:colOff>1981200</xdr:colOff>
      <xdr:row>2</xdr:row>
      <xdr:rowOff>0</xdr:rowOff>
    </xdr:to>
    <xdr:sp macro="" textlink="">
      <xdr:nvSpPr>
        <xdr:cNvPr id="3" name="Line 1"/>
        <xdr:cNvSpPr>
          <a:spLocks noChangeShapeType="1"/>
        </xdr:cNvSpPr>
      </xdr:nvSpPr>
      <xdr:spPr bwMode="auto">
        <a:xfrm>
          <a:off x="1343025"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0</xdr:rowOff>
    </xdr:from>
    <xdr:to>
      <xdr:col>1</xdr:col>
      <xdr:colOff>1952625</xdr:colOff>
      <xdr:row>2</xdr:row>
      <xdr:rowOff>0</xdr:rowOff>
    </xdr:to>
    <xdr:sp macro="" textlink="">
      <xdr:nvSpPr>
        <xdr:cNvPr id="3" name="Line 1"/>
        <xdr:cNvSpPr>
          <a:spLocks noChangeShapeType="1"/>
        </xdr:cNvSpPr>
      </xdr:nvSpPr>
      <xdr:spPr bwMode="auto">
        <a:xfrm>
          <a:off x="1314450"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0</xdr:rowOff>
    </xdr:from>
    <xdr:to>
      <xdr:col>1</xdr:col>
      <xdr:colOff>1952625</xdr:colOff>
      <xdr:row>2</xdr:row>
      <xdr:rowOff>0</xdr:rowOff>
    </xdr:to>
    <xdr:sp macro="" textlink="">
      <xdr:nvSpPr>
        <xdr:cNvPr id="3" name="Line 1"/>
        <xdr:cNvSpPr>
          <a:spLocks noChangeShapeType="1"/>
        </xdr:cNvSpPr>
      </xdr:nvSpPr>
      <xdr:spPr bwMode="auto">
        <a:xfrm>
          <a:off x="1314450"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3" workbookViewId="0">
      <selection activeCell="A6" sqref="A6:H6"/>
    </sheetView>
  </sheetViews>
  <sheetFormatPr defaultRowHeight="15" x14ac:dyDescent="0.2"/>
  <cols>
    <col min="1" max="1" width="5" style="8" bestFit="1" customWidth="1"/>
    <col min="2" max="2" width="28.42578125" style="7" customWidth="1"/>
    <col min="3" max="3" width="15.7109375" style="7" customWidth="1"/>
    <col min="4" max="4" width="23.140625" style="27" customWidth="1"/>
    <col min="5" max="5" width="11.28515625" style="8" customWidth="1"/>
    <col min="6" max="6" width="12.85546875" style="8" customWidth="1"/>
    <col min="7" max="7" width="14.28515625" style="8" customWidth="1"/>
    <col min="8" max="8" width="26" style="8" customWidth="1"/>
    <col min="9" max="253" width="9.140625" style="2"/>
    <col min="254" max="254" width="8.140625" style="2" customWidth="1"/>
    <col min="255" max="255" width="48.140625" style="2" customWidth="1"/>
    <col min="256" max="256" width="11.42578125" style="2" customWidth="1"/>
    <col min="257" max="257" width="7.85546875" style="2" customWidth="1"/>
    <col min="258" max="258" width="7.42578125" style="2" customWidth="1"/>
    <col min="259" max="259" width="7.7109375" style="2" customWidth="1"/>
    <col min="260" max="260" width="26.85546875" style="2" customWidth="1"/>
    <col min="261" max="261" width="49.85546875" style="2" customWidth="1"/>
    <col min="262" max="262" width="28.140625" style="2" customWidth="1"/>
    <col min="263" max="263" width="58.5703125" style="2" customWidth="1"/>
    <col min="264" max="509" width="9.140625" style="2"/>
    <col min="510" max="510" width="8.140625" style="2" customWidth="1"/>
    <col min="511" max="511" width="48.140625" style="2" customWidth="1"/>
    <col min="512" max="512" width="11.42578125" style="2" customWidth="1"/>
    <col min="513" max="513" width="7.85546875" style="2" customWidth="1"/>
    <col min="514" max="514" width="7.42578125" style="2" customWidth="1"/>
    <col min="515" max="515" width="7.7109375" style="2" customWidth="1"/>
    <col min="516" max="516" width="26.85546875" style="2" customWidth="1"/>
    <col min="517" max="517" width="49.85546875" style="2" customWidth="1"/>
    <col min="518" max="518" width="28.140625" style="2" customWidth="1"/>
    <col min="519" max="519" width="58.5703125" style="2" customWidth="1"/>
    <col min="520" max="765" width="9.140625" style="2"/>
    <col min="766" max="766" width="8.140625" style="2" customWidth="1"/>
    <col min="767" max="767" width="48.140625" style="2" customWidth="1"/>
    <col min="768" max="768" width="11.42578125" style="2" customWidth="1"/>
    <col min="769" max="769" width="7.85546875" style="2" customWidth="1"/>
    <col min="770" max="770" width="7.42578125" style="2" customWidth="1"/>
    <col min="771" max="771" width="7.7109375" style="2" customWidth="1"/>
    <col min="772" max="772" width="26.85546875" style="2" customWidth="1"/>
    <col min="773" max="773" width="49.85546875" style="2" customWidth="1"/>
    <col min="774" max="774" width="28.140625" style="2" customWidth="1"/>
    <col min="775" max="775" width="58.5703125" style="2" customWidth="1"/>
    <col min="776" max="1021" width="9.140625" style="2"/>
    <col min="1022" max="1022" width="8.140625" style="2" customWidth="1"/>
    <col min="1023" max="1023" width="48.140625" style="2" customWidth="1"/>
    <col min="1024" max="1024" width="11.42578125" style="2" customWidth="1"/>
    <col min="1025" max="1025" width="7.85546875" style="2" customWidth="1"/>
    <col min="1026" max="1026" width="7.42578125" style="2" customWidth="1"/>
    <col min="1027" max="1027" width="7.7109375" style="2" customWidth="1"/>
    <col min="1028" max="1028" width="26.85546875" style="2" customWidth="1"/>
    <col min="1029" max="1029" width="49.85546875" style="2" customWidth="1"/>
    <col min="1030" max="1030" width="28.140625" style="2" customWidth="1"/>
    <col min="1031" max="1031" width="58.5703125" style="2" customWidth="1"/>
    <col min="1032" max="1277" width="9.140625" style="2"/>
    <col min="1278" max="1278" width="8.140625" style="2" customWidth="1"/>
    <col min="1279" max="1279" width="48.140625" style="2" customWidth="1"/>
    <col min="1280" max="1280" width="11.42578125" style="2" customWidth="1"/>
    <col min="1281" max="1281" width="7.85546875" style="2" customWidth="1"/>
    <col min="1282" max="1282" width="7.42578125" style="2" customWidth="1"/>
    <col min="1283" max="1283" width="7.7109375" style="2" customWidth="1"/>
    <col min="1284" max="1284" width="26.85546875" style="2" customWidth="1"/>
    <col min="1285" max="1285" width="49.85546875" style="2" customWidth="1"/>
    <col min="1286" max="1286" width="28.140625" style="2" customWidth="1"/>
    <col min="1287" max="1287" width="58.5703125" style="2" customWidth="1"/>
    <col min="1288" max="1533" width="9.140625" style="2"/>
    <col min="1534" max="1534" width="8.140625" style="2" customWidth="1"/>
    <col min="1535" max="1535" width="48.140625" style="2" customWidth="1"/>
    <col min="1536" max="1536" width="11.42578125" style="2" customWidth="1"/>
    <col min="1537" max="1537" width="7.85546875" style="2" customWidth="1"/>
    <col min="1538" max="1538" width="7.42578125" style="2" customWidth="1"/>
    <col min="1539" max="1539" width="7.7109375" style="2" customWidth="1"/>
    <col min="1540" max="1540" width="26.85546875" style="2" customWidth="1"/>
    <col min="1541" max="1541" width="49.85546875" style="2" customWidth="1"/>
    <col min="1542" max="1542" width="28.140625" style="2" customWidth="1"/>
    <col min="1543" max="1543" width="58.5703125" style="2" customWidth="1"/>
    <col min="1544" max="1789" width="9.140625" style="2"/>
    <col min="1790" max="1790" width="8.140625" style="2" customWidth="1"/>
    <col min="1791" max="1791" width="48.140625" style="2" customWidth="1"/>
    <col min="1792" max="1792" width="11.42578125" style="2" customWidth="1"/>
    <col min="1793" max="1793" width="7.85546875" style="2" customWidth="1"/>
    <col min="1794" max="1794" width="7.42578125" style="2" customWidth="1"/>
    <col min="1795" max="1795" width="7.7109375" style="2" customWidth="1"/>
    <col min="1796" max="1796" width="26.85546875" style="2" customWidth="1"/>
    <col min="1797" max="1797" width="49.85546875" style="2" customWidth="1"/>
    <col min="1798" max="1798" width="28.140625" style="2" customWidth="1"/>
    <col min="1799" max="1799" width="58.5703125" style="2" customWidth="1"/>
    <col min="1800" max="2045" width="9.140625" style="2"/>
    <col min="2046" max="2046" width="8.140625" style="2" customWidth="1"/>
    <col min="2047" max="2047" width="48.140625" style="2" customWidth="1"/>
    <col min="2048" max="2048" width="11.42578125" style="2" customWidth="1"/>
    <col min="2049" max="2049" width="7.85546875" style="2" customWidth="1"/>
    <col min="2050" max="2050" width="7.42578125" style="2" customWidth="1"/>
    <col min="2051" max="2051" width="7.7109375" style="2" customWidth="1"/>
    <col min="2052" max="2052" width="26.85546875" style="2" customWidth="1"/>
    <col min="2053" max="2053" width="49.85546875" style="2" customWidth="1"/>
    <col min="2054" max="2054" width="28.140625" style="2" customWidth="1"/>
    <col min="2055" max="2055" width="58.5703125" style="2" customWidth="1"/>
    <col min="2056" max="2301" width="9.140625" style="2"/>
    <col min="2302" max="2302" width="8.140625" style="2" customWidth="1"/>
    <col min="2303" max="2303" width="48.140625" style="2" customWidth="1"/>
    <col min="2304" max="2304" width="11.42578125" style="2" customWidth="1"/>
    <col min="2305" max="2305" width="7.85546875" style="2" customWidth="1"/>
    <col min="2306" max="2306" width="7.42578125" style="2" customWidth="1"/>
    <col min="2307" max="2307" width="7.7109375" style="2" customWidth="1"/>
    <col min="2308" max="2308" width="26.85546875" style="2" customWidth="1"/>
    <col min="2309" max="2309" width="49.85546875" style="2" customWidth="1"/>
    <col min="2310" max="2310" width="28.140625" style="2" customWidth="1"/>
    <col min="2311" max="2311" width="58.5703125" style="2" customWidth="1"/>
    <col min="2312" max="2557" width="9.140625" style="2"/>
    <col min="2558" max="2558" width="8.140625" style="2" customWidth="1"/>
    <col min="2559" max="2559" width="48.140625" style="2" customWidth="1"/>
    <col min="2560" max="2560" width="11.42578125" style="2" customWidth="1"/>
    <col min="2561" max="2561" width="7.85546875" style="2" customWidth="1"/>
    <col min="2562" max="2562" width="7.42578125" style="2" customWidth="1"/>
    <col min="2563" max="2563" width="7.7109375" style="2" customWidth="1"/>
    <col min="2564" max="2564" width="26.85546875" style="2" customWidth="1"/>
    <col min="2565" max="2565" width="49.85546875" style="2" customWidth="1"/>
    <col min="2566" max="2566" width="28.140625" style="2" customWidth="1"/>
    <col min="2567" max="2567" width="58.5703125" style="2" customWidth="1"/>
    <col min="2568" max="2813" width="9.140625" style="2"/>
    <col min="2814" max="2814" width="8.140625" style="2" customWidth="1"/>
    <col min="2815" max="2815" width="48.140625" style="2" customWidth="1"/>
    <col min="2816" max="2816" width="11.42578125" style="2" customWidth="1"/>
    <col min="2817" max="2817" width="7.85546875" style="2" customWidth="1"/>
    <col min="2818" max="2818" width="7.42578125" style="2" customWidth="1"/>
    <col min="2819" max="2819" width="7.7109375" style="2" customWidth="1"/>
    <col min="2820" max="2820" width="26.85546875" style="2" customWidth="1"/>
    <col min="2821" max="2821" width="49.85546875" style="2" customWidth="1"/>
    <col min="2822" max="2822" width="28.140625" style="2" customWidth="1"/>
    <col min="2823" max="2823" width="58.5703125" style="2" customWidth="1"/>
    <col min="2824" max="3069" width="9.140625" style="2"/>
    <col min="3070" max="3070" width="8.140625" style="2" customWidth="1"/>
    <col min="3071" max="3071" width="48.140625" style="2" customWidth="1"/>
    <col min="3072" max="3072" width="11.42578125" style="2" customWidth="1"/>
    <col min="3073" max="3073" width="7.85546875" style="2" customWidth="1"/>
    <col min="3074" max="3074" width="7.42578125" style="2" customWidth="1"/>
    <col min="3075" max="3075" width="7.7109375" style="2" customWidth="1"/>
    <col min="3076" max="3076" width="26.85546875" style="2" customWidth="1"/>
    <col min="3077" max="3077" width="49.85546875" style="2" customWidth="1"/>
    <col min="3078" max="3078" width="28.140625" style="2" customWidth="1"/>
    <col min="3079" max="3079" width="58.5703125" style="2" customWidth="1"/>
    <col min="3080" max="3325" width="9.140625" style="2"/>
    <col min="3326" max="3326" width="8.140625" style="2" customWidth="1"/>
    <col min="3327" max="3327" width="48.140625" style="2" customWidth="1"/>
    <col min="3328" max="3328" width="11.42578125" style="2" customWidth="1"/>
    <col min="3329" max="3329" width="7.85546875" style="2" customWidth="1"/>
    <col min="3330" max="3330" width="7.42578125" style="2" customWidth="1"/>
    <col min="3331" max="3331" width="7.7109375" style="2" customWidth="1"/>
    <col min="3332" max="3332" width="26.85546875" style="2" customWidth="1"/>
    <col min="3333" max="3333" width="49.85546875" style="2" customWidth="1"/>
    <col min="3334" max="3334" width="28.140625" style="2" customWidth="1"/>
    <col min="3335" max="3335" width="58.5703125" style="2" customWidth="1"/>
    <col min="3336" max="3581" width="9.140625" style="2"/>
    <col min="3582" max="3582" width="8.140625" style="2" customWidth="1"/>
    <col min="3583" max="3583" width="48.140625" style="2" customWidth="1"/>
    <col min="3584" max="3584" width="11.42578125" style="2" customWidth="1"/>
    <col min="3585" max="3585" width="7.85546875" style="2" customWidth="1"/>
    <col min="3586" max="3586" width="7.42578125" style="2" customWidth="1"/>
    <col min="3587" max="3587" width="7.7109375" style="2" customWidth="1"/>
    <col min="3588" max="3588" width="26.85546875" style="2" customWidth="1"/>
    <col min="3589" max="3589" width="49.85546875" style="2" customWidth="1"/>
    <col min="3590" max="3590" width="28.140625" style="2" customWidth="1"/>
    <col min="3591" max="3591" width="58.5703125" style="2" customWidth="1"/>
    <col min="3592" max="3837" width="9.140625" style="2"/>
    <col min="3838" max="3838" width="8.140625" style="2" customWidth="1"/>
    <col min="3839" max="3839" width="48.140625" style="2" customWidth="1"/>
    <col min="3840" max="3840" width="11.42578125" style="2" customWidth="1"/>
    <col min="3841" max="3841" width="7.85546875" style="2" customWidth="1"/>
    <col min="3842" max="3842" width="7.42578125" style="2" customWidth="1"/>
    <col min="3843" max="3843" width="7.7109375" style="2" customWidth="1"/>
    <col min="3844" max="3844" width="26.85546875" style="2" customWidth="1"/>
    <col min="3845" max="3845" width="49.85546875" style="2" customWidth="1"/>
    <col min="3846" max="3846" width="28.140625" style="2" customWidth="1"/>
    <col min="3847" max="3847" width="58.5703125" style="2" customWidth="1"/>
    <col min="3848" max="4093" width="9.140625" style="2"/>
    <col min="4094" max="4094" width="8.140625" style="2" customWidth="1"/>
    <col min="4095" max="4095" width="48.140625" style="2" customWidth="1"/>
    <col min="4096" max="4096" width="11.42578125" style="2" customWidth="1"/>
    <col min="4097" max="4097" width="7.85546875" style="2" customWidth="1"/>
    <col min="4098" max="4098" width="7.42578125" style="2" customWidth="1"/>
    <col min="4099" max="4099" width="7.7109375" style="2" customWidth="1"/>
    <col min="4100" max="4100" width="26.85546875" style="2" customWidth="1"/>
    <col min="4101" max="4101" width="49.85546875" style="2" customWidth="1"/>
    <col min="4102" max="4102" width="28.140625" style="2" customWidth="1"/>
    <col min="4103" max="4103" width="58.5703125" style="2" customWidth="1"/>
    <col min="4104" max="4349" width="9.140625" style="2"/>
    <col min="4350" max="4350" width="8.140625" style="2" customWidth="1"/>
    <col min="4351" max="4351" width="48.140625" style="2" customWidth="1"/>
    <col min="4352" max="4352" width="11.42578125" style="2" customWidth="1"/>
    <col min="4353" max="4353" width="7.85546875" style="2" customWidth="1"/>
    <col min="4354" max="4354" width="7.42578125" style="2" customWidth="1"/>
    <col min="4355" max="4355" width="7.7109375" style="2" customWidth="1"/>
    <col min="4356" max="4356" width="26.85546875" style="2" customWidth="1"/>
    <col min="4357" max="4357" width="49.85546875" style="2" customWidth="1"/>
    <col min="4358" max="4358" width="28.140625" style="2" customWidth="1"/>
    <col min="4359" max="4359" width="58.5703125" style="2" customWidth="1"/>
    <col min="4360" max="4605" width="9.140625" style="2"/>
    <col min="4606" max="4606" width="8.140625" style="2" customWidth="1"/>
    <col min="4607" max="4607" width="48.140625" style="2" customWidth="1"/>
    <col min="4608" max="4608" width="11.42578125" style="2" customWidth="1"/>
    <col min="4609" max="4609" width="7.85546875" style="2" customWidth="1"/>
    <col min="4610" max="4610" width="7.42578125" style="2" customWidth="1"/>
    <col min="4611" max="4611" width="7.7109375" style="2" customWidth="1"/>
    <col min="4612" max="4612" width="26.85546875" style="2" customWidth="1"/>
    <col min="4613" max="4613" width="49.85546875" style="2" customWidth="1"/>
    <col min="4614" max="4614" width="28.140625" style="2" customWidth="1"/>
    <col min="4615" max="4615" width="58.5703125" style="2" customWidth="1"/>
    <col min="4616" max="4861" width="9.140625" style="2"/>
    <col min="4862" max="4862" width="8.140625" style="2" customWidth="1"/>
    <col min="4863" max="4863" width="48.140625" style="2" customWidth="1"/>
    <col min="4864" max="4864" width="11.42578125" style="2" customWidth="1"/>
    <col min="4865" max="4865" width="7.85546875" style="2" customWidth="1"/>
    <col min="4866" max="4866" width="7.42578125" style="2" customWidth="1"/>
    <col min="4867" max="4867" width="7.7109375" style="2" customWidth="1"/>
    <col min="4868" max="4868" width="26.85546875" style="2" customWidth="1"/>
    <col min="4869" max="4869" width="49.85546875" style="2" customWidth="1"/>
    <col min="4870" max="4870" width="28.140625" style="2" customWidth="1"/>
    <col min="4871" max="4871" width="58.5703125" style="2" customWidth="1"/>
    <col min="4872" max="5117" width="9.140625" style="2"/>
    <col min="5118" max="5118" width="8.140625" style="2" customWidth="1"/>
    <col min="5119" max="5119" width="48.140625" style="2" customWidth="1"/>
    <col min="5120" max="5120" width="11.42578125" style="2" customWidth="1"/>
    <col min="5121" max="5121" width="7.85546875" style="2" customWidth="1"/>
    <col min="5122" max="5122" width="7.42578125" style="2" customWidth="1"/>
    <col min="5123" max="5123" width="7.7109375" style="2" customWidth="1"/>
    <col min="5124" max="5124" width="26.85546875" style="2" customWidth="1"/>
    <col min="5125" max="5125" width="49.85546875" style="2" customWidth="1"/>
    <col min="5126" max="5126" width="28.140625" style="2" customWidth="1"/>
    <col min="5127" max="5127" width="58.5703125" style="2" customWidth="1"/>
    <col min="5128" max="5373" width="9.140625" style="2"/>
    <col min="5374" max="5374" width="8.140625" style="2" customWidth="1"/>
    <col min="5375" max="5375" width="48.140625" style="2" customWidth="1"/>
    <col min="5376" max="5376" width="11.42578125" style="2" customWidth="1"/>
    <col min="5377" max="5377" width="7.85546875" style="2" customWidth="1"/>
    <col min="5378" max="5378" width="7.42578125" style="2" customWidth="1"/>
    <col min="5379" max="5379" width="7.7109375" style="2" customWidth="1"/>
    <col min="5380" max="5380" width="26.85546875" style="2" customWidth="1"/>
    <col min="5381" max="5381" width="49.85546875" style="2" customWidth="1"/>
    <col min="5382" max="5382" width="28.140625" style="2" customWidth="1"/>
    <col min="5383" max="5383" width="58.5703125" style="2" customWidth="1"/>
    <col min="5384" max="5629" width="9.140625" style="2"/>
    <col min="5630" max="5630" width="8.140625" style="2" customWidth="1"/>
    <col min="5631" max="5631" width="48.140625" style="2" customWidth="1"/>
    <col min="5632" max="5632" width="11.42578125" style="2" customWidth="1"/>
    <col min="5633" max="5633" width="7.85546875" style="2" customWidth="1"/>
    <col min="5634" max="5634" width="7.42578125" style="2" customWidth="1"/>
    <col min="5635" max="5635" width="7.7109375" style="2" customWidth="1"/>
    <col min="5636" max="5636" width="26.85546875" style="2" customWidth="1"/>
    <col min="5637" max="5637" width="49.85546875" style="2" customWidth="1"/>
    <col min="5638" max="5638" width="28.140625" style="2" customWidth="1"/>
    <col min="5639" max="5639" width="58.5703125" style="2" customWidth="1"/>
    <col min="5640" max="5885" width="9.140625" style="2"/>
    <col min="5886" max="5886" width="8.140625" style="2" customWidth="1"/>
    <col min="5887" max="5887" width="48.140625" style="2" customWidth="1"/>
    <col min="5888" max="5888" width="11.42578125" style="2" customWidth="1"/>
    <col min="5889" max="5889" width="7.85546875" style="2" customWidth="1"/>
    <col min="5890" max="5890" width="7.42578125" style="2" customWidth="1"/>
    <col min="5891" max="5891" width="7.7109375" style="2" customWidth="1"/>
    <col min="5892" max="5892" width="26.85546875" style="2" customWidth="1"/>
    <col min="5893" max="5893" width="49.85546875" style="2" customWidth="1"/>
    <col min="5894" max="5894" width="28.140625" style="2" customWidth="1"/>
    <col min="5895" max="5895" width="58.5703125" style="2" customWidth="1"/>
    <col min="5896" max="6141" width="9.140625" style="2"/>
    <col min="6142" max="6142" width="8.140625" style="2" customWidth="1"/>
    <col min="6143" max="6143" width="48.140625" style="2" customWidth="1"/>
    <col min="6144" max="6144" width="11.42578125" style="2" customWidth="1"/>
    <col min="6145" max="6145" width="7.85546875" style="2" customWidth="1"/>
    <col min="6146" max="6146" width="7.42578125" style="2" customWidth="1"/>
    <col min="6147" max="6147" width="7.7109375" style="2" customWidth="1"/>
    <col min="6148" max="6148" width="26.85546875" style="2" customWidth="1"/>
    <col min="6149" max="6149" width="49.85546875" style="2" customWidth="1"/>
    <col min="6150" max="6150" width="28.140625" style="2" customWidth="1"/>
    <col min="6151" max="6151" width="58.5703125" style="2" customWidth="1"/>
    <col min="6152" max="6397" width="9.140625" style="2"/>
    <col min="6398" max="6398" width="8.140625" style="2" customWidth="1"/>
    <col min="6399" max="6399" width="48.140625" style="2" customWidth="1"/>
    <col min="6400" max="6400" width="11.42578125" style="2" customWidth="1"/>
    <col min="6401" max="6401" width="7.85546875" style="2" customWidth="1"/>
    <col min="6402" max="6402" width="7.42578125" style="2" customWidth="1"/>
    <col min="6403" max="6403" width="7.7109375" style="2" customWidth="1"/>
    <col min="6404" max="6404" width="26.85546875" style="2" customWidth="1"/>
    <col min="6405" max="6405" width="49.85546875" style="2" customWidth="1"/>
    <col min="6406" max="6406" width="28.140625" style="2" customWidth="1"/>
    <col min="6407" max="6407" width="58.5703125" style="2" customWidth="1"/>
    <col min="6408" max="6653" width="9.140625" style="2"/>
    <col min="6654" max="6654" width="8.140625" style="2" customWidth="1"/>
    <col min="6655" max="6655" width="48.140625" style="2" customWidth="1"/>
    <col min="6656" max="6656" width="11.42578125" style="2" customWidth="1"/>
    <col min="6657" max="6657" width="7.85546875" style="2" customWidth="1"/>
    <col min="6658" max="6658" width="7.42578125" style="2" customWidth="1"/>
    <col min="6659" max="6659" width="7.7109375" style="2" customWidth="1"/>
    <col min="6660" max="6660" width="26.85546875" style="2" customWidth="1"/>
    <col min="6661" max="6661" width="49.85546875" style="2" customWidth="1"/>
    <col min="6662" max="6662" width="28.140625" style="2" customWidth="1"/>
    <col min="6663" max="6663" width="58.5703125" style="2" customWidth="1"/>
    <col min="6664" max="6909" width="9.140625" style="2"/>
    <col min="6910" max="6910" width="8.140625" style="2" customWidth="1"/>
    <col min="6911" max="6911" width="48.140625" style="2" customWidth="1"/>
    <col min="6912" max="6912" width="11.42578125" style="2" customWidth="1"/>
    <col min="6913" max="6913" width="7.85546875" style="2" customWidth="1"/>
    <col min="6914" max="6914" width="7.42578125" style="2" customWidth="1"/>
    <col min="6915" max="6915" width="7.7109375" style="2" customWidth="1"/>
    <col min="6916" max="6916" width="26.85546875" style="2" customWidth="1"/>
    <col min="6917" max="6917" width="49.85546875" style="2" customWidth="1"/>
    <col min="6918" max="6918" width="28.140625" style="2" customWidth="1"/>
    <col min="6919" max="6919" width="58.5703125" style="2" customWidth="1"/>
    <col min="6920" max="7165" width="9.140625" style="2"/>
    <col min="7166" max="7166" width="8.140625" style="2" customWidth="1"/>
    <col min="7167" max="7167" width="48.140625" style="2" customWidth="1"/>
    <col min="7168" max="7168" width="11.42578125" style="2" customWidth="1"/>
    <col min="7169" max="7169" width="7.85546875" style="2" customWidth="1"/>
    <col min="7170" max="7170" width="7.42578125" style="2" customWidth="1"/>
    <col min="7171" max="7171" width="7.7109375" style="2" customWidth="1"/>
    <col min="7172" max="7172" width="26.85546875" style="2" customWidth="1"/>
    <col min="7173" max="7173" width="49.85546875" style="2" customWidth="1"/>
    <col min="7174" max="7174" width="28.140625" style="2" customWidth="1"/>
    <col min="7175" max="7175" width="58.5703125" style="2" customWidth="1"/>
    <col min="7176" max="7421" width="9.140625" style="2"/>
    <col min="7422" max="7422" width="8.140625" style="2" customWidth="1"/>
    <col min="7423" max="7423" width="48.140625" style="2" customWidth="1"/>
    <col min="7424" max="7424" width="11.42578125" style="2" customWidth="1"/>
    <col min="7425" max="7425" width="7.85546875" style="2" customWidth="1"/>
    <col min="7426" max="7426" width="7.42578125" style="2" customWidth="1"/>
    <col min="7427" max="7427" width="7.7109375" style="2" customWidth="1"/>
    <col min="7428" max="7428" width="26.85546875" style="2" customWidth="1"/>
    <col min="7429" max="7429" width="49.85546875" style="2" customWidth="1"/>
    <col min="7430" max="7430" width="28.140625" style="2" customWidth="1"/>
    <col min="7431" max="7431" width="58.5703125" style="2" customWidth="1"/>
    <col min="7432" max="7677" width="9.140625" style="2"/>
    <col min="7678" max="7678" width="8.140625" style="2" customWidth="1"/>
    <col min="7679" max="7679" width="48.140625" style="2" customWidth="1"/>
    <col min="7680" max="7680" width="11.42578125" style="2" customWidth="1"/>
    <col min="7681" max="7681" width="7.85546875" style="2" customWidth="1"/>
    <col min="7682" max="7682" width="7.42578125" style="2" customWidth="1"/>
    <col min="7683" max="7683" width="7.7109375" style="2" customWidth="1"/>
    <col min="7684" max="7684" width="26.85546875" style="2" customWidth="1"/>
    <col min="7685" max="7685" width="49.85546875" style="2" customWidth="1"/>
    <col min="7686" max="7686" width="28.140625" style="2" customWidth="1"/>
    <col min="7687" max="7687" width="58.5703125" style="2" customWidth="1"/>
    <col min="7688" max="7933" width="9.140625" style="2"/>
    <col min="7934" max="7934" width="8.140625" style="2" customWidth="1"/>
    <col min="7935" max="7935" width="48.140625" style="2" customWidth="1"/>
    <col min="7936" max="7936" width="11.42578125" style="2" customWidth="1"/>
    <col min="7937" max="7937" width="7.85546875" style="2" customWidth="1"/>
    <col min="7938" max="7938" width="7.42578125" style="2" customWidth="1"/>
    <col min="7939" max="7939" width="7.7109375" style="2" customWidth="1"/>
    <col min="7940" max="7940" width="26.85546875" style="2" customWidth="1"/>
    <col min="7941" max="7941" width="49.85546875" style="2" customWidth="1"/>
    <col min="7942" max="7942" width="28.140625" style="2" customWidth="1"/>
    <col min="7943" max="7943" width="58.5703125" style="2" customWidth="1"/>
    <col min="7944" max="8189" width="9.140625" style="2"/>
    <col min="8190" max="8190" width="8.140625" style="2" customWidth="1"/>
    <col min="8191" max="8191" width="48.140625" style="2" customWidth="1"/>
    <col min="8192" max="8192" width="11.42578125" style="2" customWidth="1"/>
    <col min="8193" max="8193" width="7.85546875" style="2" customWidth="1"/>
    <col min="8194" max="8194" width="7.42578125" style="2" customWidth="1"/>
    <col min="8195" max="8195" width="7.7109375" style="2" customWidth="1"/>
    <col min="8196" max="8196" width="26.85546875" style="2" customWidth="1"/>
    <col min="8197" max="8197" width="49.85546875" style="2" customWidth="1"/>
    <col min="8198" max="8198" width="28.140625" style="2" customWidth="1"/>
    <col min="8199" max="8199" width="58.5703125" style="2" customWidth="1"/>
    <col min="8200" max="8445" width="9.140625" style="2"/>
    <col min="8446" max="8446" width="8.140625" style="2" customWidth="1"/>
    <col min="8447" max="8447" width="48.140625" style="2" customWidth="1"/>
    <col min="8448" max="8448" width="11.42578125" style="2" customWidth="1"/>
    <col min="8449" max="8449" width="7.85546875" style="2" customWidth="1"/>
    <col min="8450" max="8450" width="7.42578125" style="2" customWidth="1"/>
    <col min="8451" max="8451" width="7.7109375" style="2" customWidth="1"/>
    <col min="8452" max="8452" width="26.85546875" style="2" customWidth="1"/>
    <col min="8453" max="8453" width="49.85546875" style="2" customWidth="1"/>
    <col min="8454" max="8454" width="28.140625" style="2" customWidth="1"/>
    <col min="8455" max="8455" width="58.5703125" style="2" customWidth="1"/>
    <col min="8456" max="8701" width="9.140625" style="2"/>
    <col min="8702" max="8702" width="8.140625" style="2" customWidth="1"/>
    <col min="8703" max="8703" width="48.140625" style="2" customWidth="1"/>
    <col min="8704" max="8704" width="11.42578125" style="2" customWidth="1"/>
    <col min="8705" max="8705" width="7.85546875" style="2" customWidth="1"/>
    <col min="8706" max="8706" width="7.42578125" style="2" customWidth="1"/>
    <col min="8707" max="8707" width="7.7109375" style="2" customWidth="1"/>
    <col min="8708" max="8708" width="26.85546875" style="2" customWidth="1"/>
    <col min="8709" max="8709" width="49.85546875" style="2" customWidth="1"/>
    <col min="8710" max="8710" width="28.140625" style="2" customWidth="1"/>
    <col min="8711" max="8711" width="58.5703125" style="2" customWidth="1"/>
    <col min="8712" max="8957" width="9.140625" style="2"/>
    <col min="8958" max="8958" width="8.140625" style="2" customWidth="1"/>
    <col min="8959" max="8959" width="48.140625" style="2" customWidth="1"/>
    <col min="8960" max="8960" width="11.42578125" style="2" customWidth="1"/>
    <col min="8961" max="8961" width="7.85546875" style="2" customWidth="1"/>
    <col min="8962" max="8962" width="7.42578125" style="2" customWidth="1"/>
    <col min="8963" max="8963" width="7.7109375" style="2" customWidth="1"/>
    <col min="8964" max="8964" width="26.85546875" style="2" customWidth="1"/>
    <col min="8965" max="8965" width="49.85546875" style="2" customWidth="1"/>
    <col min="8966" max="8966" width="28.140625" style="2" customWidth="1"/>
    <col min="8967" max="8967" width="58.5703125" style="2" customWidth="1"/>
    <col min="8968" max="9213" width="9.140625" style="2"/>
    <col min="9214" max="9214" width="8.140625" style="2" customWidth="1"/>
    <col min="9215" max="9215" width="48.140625" style="2" customWidth="1"/>
    <col min="9216" max="9216" width="11.42578125" style="2" customWidth="1"/>
    <col min="9217" max="9217" width="7.85546875" style="2" customWidth="1"/>
    <col min="9218" max="9218" width="7.42578125" style="2" customWidth="1"/>
    <col min="9219" max="9219" width="7.7109375" style="2" customWidth="1"/>
    <col min="9220" max="9220" width="26.85546875" style="2" customWidth="1"/>
    <col min="9221" max="9221" width="49.85546875" style="2" customWidth="1"/>
    <col min="9222" max="9222" width="28.140625" style="2" customWidth="1"/>
    <col min="9223" max="9223" width="58.5703125" style="2" customWidth="1"/>
    <col min="9224" max="9469" width="9.140625" style="2"/>
    <col min="9470" max="9470" width="8.140625" style="2" customWidth="1"/>
    <col min="9471" max="9471" width="48.140625" style="2" customWidth="1"/>
    <col min="9472" max="9472" width="11.42578125" style="2" customWidth="1"/>
    <col min="9473" max="9473" width="7.85546875" style="2" customWidth="1"/>
    <col min="9474" max="9474" width="7.42578125" style="2" customWidth="1"/>
    <col min="9475" max="9475" width="7.7109375" style="2" customWidth="1"/>
    <col min="9476" max="9476" width="26.85546875" style="2" customWidth="1"/>
    <col min="9477" max="9477" width="49.85546875" style="2" customWidth="1"/>
    <col min="9478" max="9478" width="28.140625" style="2" customWidth="1"/>
    <col min="9479" max="9479" width="58.5703125" style="2" customWidth="1"/>
    <col min="9480" max="9725" width="9.140625" style="2"/>
    <col min="9726" max="9726" width="8.140625" style="2" customWidth="1"/>
    <col min="9727" max="9727" width="48.140625" style="2" customWidth="1"/>
    <col min="9728" max="9728" width="11.42578125" style="2" customWidth="1"/>
    <col min="9729" max="9729" width="7.85546875" style="2" customWidth="1"/>
    <col min="9730" max="9730" width="7.42578125" style="2" customWidth="1"/>
    <col min="9731" max="9731" width="7.7109375" style="2" customWidth="1"/>
    <col min="9732" max="9732" width="26.85546875" style="2" customWidth="1"/>
    <col min="9733" max="9733" width="49.85546875" style="2" customWidth="1"/>
    <col min="9734" max="9734" width="28.140625" style="2" customWidth="1"/>
    <col min="9735" max="9735" width="58.5703125" style="2" customWidth="1"/>
    <col min="9736" max="9981" width="9.140625" style="2"/>
    <col min="9982" max="9982" width="8.140625" style="2" customWidth="1"/>
    <col min="9983" max="9983" width="48.140625" style="2" customWidth="1"/>
    <col min="9984" max="9984" width="11.42578125" style="2" customWidth="1"/>
    <col min="9985" max="9985" width="7.85546875" style="2" customWidth="1"/>
    <col min="9986" max="9986" width="7.42578125" style="2" customWidth="1"/>
    <col min="9987" max="9987" width="7.7109375" style="2" customWidth="1"/>
    <col min="9988" max="9988" width="26.85546875" style="2" customWidth="1"/>
    <col min="9989" max="9989" width="49.85546875" style="2" customWidth="1"/>
    <col min="9990" max="9990" width="28.140625" style="2" customWidth="1"/>
    <col min="9991" max="9991" width="58.5703125" style="2" customWidth="1"/>
    <col min="9992" max="10237" width="9.140625" style="2"/>
    <col min="10238" max="10238" width="8.140625" style="2" customWidth="1"/>
    <col min="10239" max="10239" width="48.140625" style="2" customWidth="1"/>
    <col min="10240" max="10240" width="11.42578125" style="2" customWidth="1"/>
    <col min="10241" max="10241" width="7.85546875" style="2" customWidth="1"/>
    <col min="10242" max="10242" width="7.42578125" style="2" customWidth="1"/>
    <col min="10243" max="10243" width="7.7109375" style="2" customWidth="1"/>
    <col min="10244" max="10244" width="26.85546875" style="2" customWidth="1"/>
    <col min="10245" max="10245" width="49.85546875" style="2" customWidth="1"/>
    <col min="10246" max="10246" width="28.140625" style="2" customWidth="1"/>
    <col min="10247" max="10247" width="58.5703125" style="2" customWidth="1"/>
    <col min="10248" max="10493" width="9.140625" style="2"/>
    <col min="10494" max="10494" width="8.140625" style="2" customWidth="1"/>
    <col min="10495" max="10495" width="48.140625" style="2" customWidth="1"/>
    <col min="10496" max="10496" width="11.42578125" style="2" customWidth="1"/>
    <col min="10497" max="10497" width="7.85546875" style="2" customWidth="1"/>
    <col min="10498" max="10498" width="7.42578125" style="2" customWidth="1"/>
    <col min="10499" max="10499" width="7.7109375" style="2" customWidth="1"/>
    <col min="10500" max="10500" width="26.85546875" style="2" customWidth="1"/>
    <col min="10501" max="10501" width="49.85546875" style="2" customWidth="1"/>
    <col min="10502" max="10502" width="28.140625" style="2" customWidth="1"/>
    <col min="10503" max="10503" width="58.5703125" style="2" customWidth="1"/>
    <col min="10504" max="10749" width="9.140625" style="2"/>
    <col min="10750" max="10750" width="8.140625" style="2" customWidth="1"/>
    <col min="10751" max="10751" width="48.140625" style="2" customWidth="1"/>
    <col min="10752" max="10752" width="11.42578125" style="2" customWidth="1"/>
    <col min="10753" max="10753" width="7.85546875" style="2" customWidth="1"/>
    <col min="10754" max="10754" width="7.42578125" style="2" customWidth="1"/>
    <col min="10755" max="10755" width="7.7109375" style="2" customWidth="1"/>
    <col min="10756" max="10756" width="26.85546875" style="2" customWidth="1"/>
    <col min="10757" max="10757" width="49.85546875" style="2" customWidth="1"/>
    <col min="10758" max="10758" width="28.140625" style="2" customWidth="1"/>
    <col min="10759" max="10759" width="58.5703125" style="2" customWidth="1"/>
    <col min="10760" max="11005" width="9.140625" style="2"/>
    <col min="11006" max="11006" width="8.140625" style="2" customWidth="1"/>
    <col min="11007" max="11007" width="48.140625" style="2" customWidth="1"/>
    <col min="11008" max="11008" width="11.42578125" style="2" customWidth="1"/>
    <col min="11009" max="11009" width="7.85546875" style="2" customWidth="1"/>
    <col min="11010" max="11010" width="7.42578125" style="2" customWidth="1"/>
    <col min="11011" max="11011" width="7.7109375" style="2" customWidth="1"/>
    <col min="11012" max="11012" width="26.85546875" style="2" customWidth="1"/>
    <col min="11013" max="11013" width="49.85546875" style="2" customWidth="1"/>
    <col min="11014" max="11014" width="28.140625" style="2" customWidth="1"/>
    <col min="11015" max="11015" width="58.5703125" style="2" customWidth="1"/>
    <col min="11016" max="11261" width="9.140625" style="2"/>
    <col min="11262" max="11262" width="8.140625" style="2" customWidth="1"/>
    <col min="11263" max="11263" width="48.140625" style="2" customWidth="1"/>
    <col min="11264" max="11264" width="11.42578125" style="2" customWidth="1"/>
    <col min="11265" max="11265" width="7.85546875" style="2" customWidth="1"/>
    <col min="11266" max="11266" width="7.42578125" style="2" customWidth="1"/>
    <col min="11267" max="11267" width="7.7109375" style="2" customWidth="1"/>
    <col min="11268" max="11268" width="26.85546875" style="2" customWidth="1"/>
    <col min="11269" max="11269" width="49.85546875" style="2" customWidth="1"/>
    <col min="11270" max="11270" width="28.140625" style="2" customWidth="1"/>
    <col min="11271" max="11271" width="58.5703125" style="2" customWidth="1"/>
    <col min="11272" max="11517" width="9.140625" style="2"/>
    <col min="11518" max="11518" width="8.140625" style="2" customWidth="1"/>
    <col min="11519" max="11519" width="48.140625" style="2" customWidth="1"/>
    <col min="11520" max="11520" width="11.42578125" style="2" customWidth="1"/>
    <col min="11521" max="11521" width="7.85546875" style="2" customWidth="1"/>
    <col min="11522" max="11522" width="7.42578125" style="2" customWidth="1"/>
    <col min="11523" max="11523" width="7.7109375" style="2" customWidth="1"/>
    <col min="11524" max="11524" width="26.85546875" style="2" customWidth="1"/>
    <col min="11525" max="11525" width="49.85546875" style="2" customWidth="1"/>
    <col min="11526" max="11526" width="28.140625" style="2" customWidth="1"/>
    <col min="11527" max="11527" width="58.5703125" style="2" customWidth="1"/>
    <col min="11528" max="11773" width="9.140625" style="2"/>
    <col min="11774" max="11774" width="8.140625" style="2" customWidth="1"/>
    <col min="11775" max="11775" width="48.140625" style="2" customWidth="1"/>
    <col min="11776" max="11776" width="11.42578125" style="2" customWidth="1"/>
    <col min="11777" max="11777" width="7.85546875" style="2" customWidth="1"/>
    <col min="11778" max="11778" width="7.42578125" style="2" customWidth="1"/>
    <col min="11779" max="11779" width="7.7109375" style="2" customWidth="1"/>
    <col min="11780" max="11780" width="26.85546875" style="2" customWidth="1"/>
    <col min="11781" max="11781" width="49.85546875" style="2" customWidth="1"/>
    <col min="11782" max="11782" width="28.140625" style="2" customWidth="1"/>
    <col min="11783" max="11783" width="58.5703125" style="2" customWidth="1"/>
    <col min="11784" max="12029" width="9.140625" style="2"/>
    <col min="12030" max="12030" width="8.140625" style="2" customWidth="1"/>
    <col min="12031" max="12031" width="48.140625" style="2" customWidth="1"/>
    <col min="12032" max="12032" width="11.42578125" style="2" customWidth="1"/>
    <col min="12033" max="12033" width="7.85546875" style="2" customWidth="1"/>
    <col min="12034" max="12034" width="7.42578125" style="2" customWidth="1"/>
    <col min="12035" max="12035" width="7.7109375" style="2" customWidth="1"/>
    <col min="12036" max="12036" width="26.85546875" style="2" customWidth="1"/>
    <col min="12037" max="12037" width="49.85546875" style="2" customWidth="1"/>
    <col min="12038" max="12038" width="28.140625" style="2" customWidth="1"/>
    <col min="12039" max="12039" width="58.5703125" style="2" customWidth="1"/>
    <col min="12040" max="12285" width="9.140625" style="2"/>
    <col min="12286" max="12286" width="8.140625" style="2" customWidth="1"/>
    <col min="12287" max="12287" width="48.140625" style="2" customWidth="1"/>
    <col min="12288" max="12288" width="11.42578125" style="2" customWidth="1"/>
    <col min="12289" max="12289" width="7.85546875" style="2" customWidth="1"/>
    <col min="12290" max="12290" width="7.42578125" style="2" customWidth="1"/>
    <col min="12291" max="12291" width="7.7109375" style="2" customWidth="1"/>
    <col min="12292" max="12292" width="26.85546875" style="2" customWidth="1"/>
    <col min="12293" max="12293" width="49.85546875" style="2" customWidth="1"/>
    <col min="12294" max="12294" width="28.140625" style="2" customWidth="1"/>
    <col min="12295" max="12295" width="58.5703125" style="2" customWidth="1"/>
    <col min="12296" max="12541" width="9.140625" style="2"/>
    <col min="12542" max="12542" width="8.140625" style="2" customWidth="1"/>
    <col min="12543" max="12543" width="48.140625" style="2" customWidth="1"/>
    <col min="12544" max="12544" width="11.42578125" style="2" customWidth="1"/>
    <col min="12545" max="12545" width="7.85546875" style="2" customWidth="1"/>
    <col min="12546" max="12546" width="7.42578125" style="2" customWidth="1"/>
    <col min="12547" max="12547" width="7.7109375" style="2" customWidth="1"/>
    <col min="12548" max="12548" width="26.85546875" style="2" customWidth="1"/>
    <col min="12549" max="12549" width="49.85546875" style="2" customWidth="1"/>
    <col min="12550" max="12550" width="28.140625" style="2" customWidth="1"/>
    <col min="12551" max="12551" width="58.5703125" style="2" customWidth="1"/>
    <col min="12552" max="12797" width="9.140625" style="2"/>
    <col min="12798" max="12798" width="8.140625" style="2" customWidth="1"/>
    <col min="12799" max="12799" width="48.140625" style="2" customWidth="1"/>
    <col min="12800" max="12800" width="11.42578125" style="2" customWidth="1"/>
    <col min="12801" max="12801" width="7.85546875" style="2" customWidth="1"/>
    <col min="12802" max="12802" width="7.42578125" style="2" customWidth="1"/>
    <col min="12803" max="12803" width="7.7109375" style="2" customWidth="1"/>
    <col min="12804" max="12804" width="26.85546875" style="2" customWidth="1"/>
    <col min="12805" max="12805" width="49.85546875" style="2" customWidth="1"/>
    <col min="12806" max="12806" width="28.140625" style="2" customWidth="1"/>
    <col min="12807" max="12807" width="58.5703125" style="2" customWidth="1"/>
    <col min="12808" max="13053" width="9.140625" style="2"/>
    <col min="13054" max="13054" width="8.140625" style="2" customWidth="1"/>
    <col min="13055" max="13055" width="48.140625" style="2" customWidth="1"/>
    <col min="13056" max="13056" width="11.42578125" style="2" customWidth="1"/>
    <col min="13057" max="13057" width="7.85546875" style="2" customWidth="1"/>
    <col min="13058" max="13058" width="7.42578125" style="2" customWidth="1"/>
    <col min="13059" max="13059" width="7.7109375" style="2" customWidth="1"/>
    <col min="13060" max="13060" width="26.85546875" style="2" customWidth="1"/>
    <col min="13061" max="13061" width="49.85546875" style="2" customWidth="1"/>
    <col min="13062" max="13062" width="28.140625" style="2" customWidth="1"/>
    <col min="13063" max="13063" width="58.5703125" style="2" customWidth="1"/>
    <col min="13064" max="13309" width="9.140625" style="2"/>
    <col min="13310" max="13310" width="8.140625" style="2" customWidth="1"/>
    <col min="13311" max="13311" width="48.140625" style="2" customWidth="1"/>
    <col min="13312" max="13312" width="11.42578125" style="2" customWidth="1"/>
    <col min="13313" max="13313" width="7.85546875" style="2" customWidth="1"/>
    <col min="13314" max="13314" width="7.42578125" style="2" customWidth="1"/>
    <col min="13315" max="13315" width="7.7109375" style="2" customWidth="1"/>
    <col min="13316" max="13316" width="26.85546875" style="2" customWidth="1"/>
    <col min="13317" max="13317" width="49.85546875" style="2" customWidth="1"/>
    <col min="13318" max="13318" width="28.140625" style="2" customWidth="1"/>
    <col min="13319" max="13319" width="58.5703125" style="2" customWidth="1"/>
    <col min="13320" max="13565" width="9.140625" style="2"/>
    <col min="13566" max="13566" width="8.140625" style="2" customWidth="1"/>
    <col min="13567" max="13567" width="48.140625" style="2" customWidth="1"/>
    <col min="13568" max="13568" width="11.42578125" style="2" customWidth="1"/>
    <col min="13569" max="13569" width="7.85546875" style="2" customWidth="1"/>
    <col min="13570" max="13570" width="7.42578125" style="2" customWidth="1"/>
    <col min="13571" max="13571" width="7.7109375" style="2" customWidth="1"/>
    <col min="13572" max="13572" width="26.85546875" style="2" customWidth="1"/>
    <col min="13573" max="13573" width="49.85546875" style="2" customWidth="1"/>
    <col min="13574" max="13574" width="28.140625" style="2" customWidth="1"/>
    <col min="13575" max="13575" width="58.5703125" style="2" customWidth="1"/>
    <col min="13576" max="13821" width="9.140625" style="2"/>
    <col min="13822" max="13822" width="8.140625" style="2" customWidth="1"/>
    <col min="13823" max="13823" width="48.140625" style="2" customWidth="1"/>
    <col min="13824" max="13824" width="11.42578125" style="2" customWidth="1"/>
    <col min="13825" max="13825" width="7.85546875" style="2" customWidth="1"/>
    <col min="13826" max="13826" width="7.42578125" style="2" customWidth="1"/>
    <col min="13827" max="13827" width="7.7109375" style="2" customWidth="1"/>
    <col min="13828" max="13828" width="26.85546875" style="2" customWidth="1"/>
    <col min="13829" max="13829" width="49.85546875" style="2" customWidth="1"/>
    <col min="13830" max="13830" width="28.140625" style="2" customWidth="1"/>
    <col min="13831" max="13831" width="58.5703125" style="2" customWidth="1"/>
    <col min="13832" max="14077" width="9.140625" style="2"/>
    <col min="14078" max="14078" width="8.140625" style="2" customWidth="1"/>
    <col min="14079" max="14079" width="48.140625" style="2" customWidth="1"/>
    <col min="14080" max="14080" width="11.42578125" style="2" customWidth="1"/>
    <col min="14081" max="14081" width="7.85546875" style="2" customWidth="1"/>
    <col min="14082" max="14082" width="7.42578125" style="2" customWidth="1"/>
    <col min="14083" max="14083" width="7.7109375" style="2" customWidth="1"/>
    <col min="14084" max="14084" width="26.85546875" style="2" customWidth="1"/>
    <col min="14085" max="14085" width="49.85546875" style="2" customWidth="1"/>
    <col min="14086" max="14086" width="28.140625" style="2" customWidth="1"/>
    <col min="14087" max="14087" width="58.5703125" style="2" customWidth="1"/>
    <col min="14088" max="14333" width="9.140625" style="2"/>
    <col min="14334" max="14334" width="8.140625" style="2" customWidth="1"/>
    <col min="14335" max="14335" width="48.140625" style="2" customWidth="1"/>
    <col min="14336" max="14336" width="11.42578125" style="2" customWidth="1"/>
    <col min="14337" max="14337" width="7.85546875" style="2" customWidth="1"/>
    <col min="14338" max="14338" width="7.42578125" style="2" customWidth="1"/>
    <col min="14339" max="14339" width="7.7109375" style="2" customWidth="1"/>
    <col min="14340" max="14340" width="26.85546875" style="2" customWidth="1"/>
    <col min="14341" max="14341" width="49.85546875" style="2" customWidth="1"/>
    <col min="14342" max="14342" width="28.140625" style="2" customWidth="1"/>
    <col min="14343" max="14343" width="58.5703125" style="2" customWidth="1"/>
    <col min="14344" max="14589" width="9.140625" style="2"/>
    <col min="14590" max="14590" width="8.140625" style="2" customWidth="1"/>
    <col min="14591" max="14591" width="48.140625" style="2" customWidth="1"/>
    <col min="14592" max="14592" width="11.42578125" style="2" customWidth="1"/>
    <col min="14593" max="14593" width="7.85546875" style="2" customWidth="1"/>
    <col min="14594" max="14594" width="7.42578125" style="2" customWidth="1"/>
    <col min="14595" max="14595" width="7.7109375" style="2" customWidth="1"/>
    <col min="14596" max="14596" width="26.85546875" style="2" customWidth="1"/>
    <col min="14597" max="14597" width="49.85546875" style="2" customWidth="1"/>
    <col min="14598" max="14598" width="28.140625" style="2" customWidth="1"/>
    <col min="14599" max="14599" width="58.5703125" style="2" customWidth="1"/>
    <col min="14600" max="14845" width="9.140625" style="2"/>
    <col min="14846" max="14846" width="8.140625" style="2" customWidth="1"/>
    <col min="14847" max="14847" width="48.140625" style="2" customWidth="1"/>
    <col min="14848" max="14848" width="11.42578125" style="2" customWidth="1"/>
    <col min="14849" max="14849" width="7.85546875" style="2" customWidth="1"/>
    <col min="14850" max="14850" width="7.42578125" style="2" customWidth="1"/>
    <col min="14851" max="14851" width="7.7109375" style="2" customWidth="1"/>
    <col min="14852" max="14852" width="26.85546875" style="2" customWidth="1"/>
    <col min="14853" max="14853" width="49.85546875" style="2" customWidth="1"/>
    <col min="14854" max="14854" width="28.140625" style="2" customWidth="1"/>
    <col min="14855" max="14855" width="58.5703125" style="2" customWidth="1"/>
    <col min="14856" max="15101" width="9.140625" style="2"/>
    <col min="15102" max="15102" width="8.140625" style="2" customWidth="1"/>
    <col min="15103" max="15103" width="48.140625" style="2" customWidth="1"/>
    <col min="15104" max="15104" width="11.42578125" style="2" customWidth="1"/>
    <col min="15105" max="15105" width="7.85546875" style="2" customWidth="1"/>
    <col min="15106" max="15106" width="7.42578125" style="2" customWidth="1"/>
    <col min="15107" max="15107" width="7.7109375" style="2" customWidth="1"/>
    <col min="15108" max="15108" width="26.85546875" style="2" customWidth="1"/>
    <col min="15109" max="15109" width="49.85546875" style="2" customWidth="1"/>
    <col min="15110" max="15110" width="28.140625" style="2" customWidth="1"/>
    <col min="15111" max="15111" width="58.5703125" style="2" customWidth="1"/>
    <col min="15112" max="15357" width="9.140625" style="2"/>
    <col min="15358" max="15358" width="8.140625" style="2" customWidth="1"/>
    <col min="15359" max="15359" width="48.140625" style="2" customWidth="1"/>
    <col min="15360" max="15360" width="11.42578125" style="2" customWidth="1"/>
    <col min="15361" max="15361" width="7.85546875" style="2" customWidth="1"/>
    <col min="15362" max="15362" width="7.42578125" style="2" customWidth="1"/>
    <col min="15363" max="15363" width="7.7109375" style="2" customWidth="1"/>
    <col min="15364" max="15364" width="26.85546875" style="2" customWidth="1"/>
    <col min="15365" max="15365" width="49.85546875" style="2" customWidth="1"/>
    <col min="15366" max="15366" width="28.140625" style="2" customWidth="1"/>
    <col min="15367" max="15367" width="58.5703125" style="2" customWidth="1"/>
    <col min="15368" max="15613" width="9.140625" style="2"/>
    <col min="15614" max="15614" width="8.140625" style="2" customWidth="1"/>
    <col min="15615" max="15615" width="48.140625" style="2" customWidth="1"/>
    <col min="15616" max="15616" width="11.42578125" style="2" customWidth="1"/>
    <col min="15617" max="15617" width="7.85546875" style="2" customWidth="1"/>
    <col min="15618" max="15618" width="7.42578125" style="2" customWidth="1"/>
    <col min="15619" max="15619" width="7.7109375" style="2" customWidth="1"/>
    <col min="15620" max="15620" width="26.85546875" style="2" customWidth="1"/>
    <col min="15621" max="15621" width="49.85546875" style="2" customWidth="1"/>
    <col min="15622" max="15622" width="28.140625" style="2" customWidth="1"/>
    <col min="15623" max="15623" width="58.5703125" style="2" customWidth="1"/>
    <col min="15624" max="15869" width="9.140625" style="2"/>
    <col min="15870" max="15870" width="8.140625" style="2" customWidth="1"/>
    <col min="15871" max="15871" width="48.140625" style="2" customWidth="1"/>
    <col min="15872" max="15872" width="11.42578125" style="2" customWidth="1"/>
    <col min="15873" max="15873" width="7.85546875" style="2" customWidth="1"/>
    <col min="15874" max="15874" width="7.42578125" style="2" customWidth="1"/>
    <col min="15875" max="15875" width="7.7109375" style="2" customWidth="1"/>
    <col min="15876" max="15876" width="26.85546875" style="2" customWidth="1"/>
    <col min="15877" max="15877" width="49.85546875" style="2" customWidth="1"/>
    <col min="15878" max="15878" width="28.140625" style="2" customWidth="1"/>
    <col min="15879" max="15879" width="58.5703125" style="2" customWidth="1"/>
    <col min="15880" max="16125" width="9.140625" style="2"/>
    <col min="16126" max="16126" width="8.140625" style="2" customWidth="1"/>
    <col min="16127" max="16127" width="48.140625" style="2" customWidth="1"/>
    <col min="16128" max="16128" width="11.42578125" style="2" customWidth="1"/>
    <col min="16129" max="16129" width="7.85546875" style="2" customWidth="1"/>
    <col min="16130" max="16130" width="7.42578125" style="2" customWidth="1"/>
    <col min="16131" max="16131" width="7.7109375" style="2" customWidth="1"/>
    <col min="16132" max="16132" width="26.85546875" style="2" customWidth="1"/>
    <col min="16133" max="16133" width="49.85546875" style="2" customWidth="1"/>
    <col min="16134" max="16134" width="28.140625" style="2" customWidth="1"/>
    <col min="16135" max="16135" width="58.5703125" style="2" customWidth="1"/>
    <col min="16136" max="16384" width="9.140625" style="2"/>
  </cols>
  <sheetData>
    <row r="1" spans="1:8" s="1" customFormat="1" ht="15" customHeight="1" x14ac:dyDescent="0.25">
      <c r="A1" s="129" t="s">
        <v>114</v>
      </c>
      <c r="B1" s="129"/>
      <c r="C1" s="129"/>
      <c r="D1" s="130" t="s">
        <v>0</v>
      </c>
      <c r="E1" s="130"/>
      <c r="F1" s="130"/>
      <c r="G1" s="130"/>
      <c r="H1" s="130"/>
    </row>
    <row r="2" spans="1:8" s="1" customFormat="1" ht="15" customHeight="1" x14ac:dyDescent="0.25">
      <c r="A2" s="130" t="s">
        <v>115</v>
      </c>
      <c r="B2" s="130"/>
      <c r="C2" s="130"/>
      <c r="D2" s="130" t="s">
        <v>1</v>
      </c>
      <c r="E2" s="130"/>
      <c r="F2" s="130"/>
      <c r="G2" s="130"/>
      <c r="H2" s="130"/>
    </row>
    <row r="3" spans="1:8" s="1" customFormat="1" x14ac:dyDescent="0.25">
      <c r="A3" s="138"/>
      <c r="B3" s="138"/>
      <c r="C3" s="138"/>
      <c r="D3" s="138"/>
      <c r="E3" s="138"/>
      <c r="F3" s="138"/>
      <c r="G3" s="138"/>
      <c r="H3" s="8"/>
    </row>
    <row r="4" spans="1:8" s="1" customFormat="1" ht="15" customHeight="1" x14ac:dyDescent="0.25">
      <c r="A4" s="131" t="s">
        <v>51</v>
      </c>
      <c r="B4" s="131"/>
      <c r="C4" s="131"/>
      <c r="D4" s="131"/>
      <c r="E4" s="131"/>
      <c r="F4" s="131"/>
      <c r="G4" s="131"/>
      <c r="H4" s="131"/>
    </row>
    <row r="5" spans="1:8" s="1" customFormat="1" ht="15" customHeight="1" x14ac:dyDescent="0.25">
      <c r="A5" s="131" t="s">
        <v>48</v>
      </c>
      <c r="B5" s="131"/>
      <c r="C5" s="131"/>
      <c r="D5" s="131"/>
      <c r="E5" s="131"/>
      <c r="F5" s="131"/>
      <c r="G5" s="131"/>
      <c r="H5" s="131"/>
    </row>
    <row r="6" spans="1:8" s="1" customFormat="1" ht="15.75" customHeight="1" x14ac:dyDescent="0.25">
      <c r="A6" s="132" t="s">
        <v>116</v>
      </c>
      <c r="B6" s="132"/>
      <c r="C6" s="132"/>
      <c r="D6" s="132"/>
      <c r="E6" s="132"/>
      <c r="F6" s="132"/>
      <c r="G6" s="132"/>
      <c r="H6" s="132"/>
    </row>
    <row r="7" spans="1:8" ht="18.75" customHeight="1" x14ac:dyDescent="0.2">
      <c r="A7" s="133"/>
      <c r="B7" s="133"/>
      <c r="C7" s="133"/>
      <c r="D7" s="133"/>
      <c r="E7" s="133"/>
      <c r="F7" s="133"/>
      <c r="G7" s="133"/>
      <c r="H7" s="23"/>
    </row>
    <row r="8" spans="1:8" s="3" customFormat="1" ht="34.5" customHeight="1" x14ac:dyDescent="0.2">
      <c r="A8" s="134" t="s">
        <v>2</v>
      </c>
      <c r="B8" s="135" t="s">
        <v>15</v>
      </c>
      <c r="C8" s="128" t="s">
        <v>16</v>
      </c>
      <c r="D8" s="136" t="s">
        <v>10</v>
      </c>
      <c r="E8" s="137" t="s">
        <v>11</v>
      </c>
      <c r="F8" s="137"/>
      <c r="G8" s="137"/>
      <c r="H8" s="128" t="s">
        <v>38</v>
      </c>
    </row>
    <row r="9" spans="1:8" s="3" customFormat="1" ht="42" customHeight="1" x14ac:dyDescent="0.2">
      <c r="A9" s="134"/>
      <c r="B9" s="135"/>
      <c r="C9" s="128"/>
      <c r="D9" s="136"/>
      <c r="E9" s="4" t="s">
        <v>4</v>
      </c>
      <c r="F9" s="4" t="s">
        <v>5</v>
      </c>
      <c r="G9" s="4" t="s">
        <v>6</v>
      </c>
      <c r="H9" s="128"/>
    </row>
    <row r="10" spans="1:8" s="1" customFormat="1" ht="25.5" customHeight="1" x14ac:dyDescent="0.25">
      <c r="A10" s="5">
        <v>-1</v>
      </c>
      <c r="B10" s="5">
        <v>-2</v>
      </c>
      <c r="C10" s="5">
        <v>-3</v>
      </c>
      <c r="D10" s="26" t="s">
        <v>17</v>
      </c>
      <c r="E10" s="5">
        <v>-5</v>
      </c>
      <c r="F10" s="5">
        <v>-6</v>
      </c>
      <c r="G10" s="5">
        <v>-7</v>
      </c>
      <c r="H10" s="5">
        <v>-8</v>
      </c>
    </row>
    <row r="11" spans="1:8" s="1" customFormat="1" ht="18.75" customHeight="1" x14ac:dyDescent="0.25">
      <c r="A11" s="5">
        <v>1</v>
      </c>
      <c r="B11" s="24" t="s">
        <v>37</v>
      </c>
      <c r="C11" s="5">
        <f>+'1.TP Hà Tĩnh'!A15</f>
        <v>2</v>
      </c>
      <c r="D11" s="26">
        <f t="shared" ref="D11" si="0">+E11+F11+G11</f>
        <v>11.1</v>
      </c>
      <c r="E11" s="25">
        <f>+'1.TP Hà Tĩnh'!D15</f>
        <v>11.1</v>
      </c>
      <c r="F11" s="25"/>
      <c r="G11" s="5"/>
      <c r="H11" s="44" t="s">
        <v>39</v>
      </c>
    </row>
    <row r="12" spans="1:8" s="1" customFormat="1" ht="18.75" customHeight="1" x14ac:dyDescent="0.25">
      <c r="A12" s="5">
        <v>2</v>
      </c>
      <c r="B12" s="24" t="s">
        <v>18</v>
      </c>
      <c r="C12" s="5">
        <f>+'2.TX Kỳ Anh'!A18</f>
        <v>5</v>
      </c>
      <c r="D12" s="26">
        <f t="shared" ref="D12" si="1">+E12+F12+G12</f>
        <v>11.860000000000001</v>
      </c>
      <c r="E12" s="25">
        <f>+'2.TX Kỳ Anh'!D18</f>
        <v>1.58</v>
      </c>
      <c r="F12" s="25">
        <f>+'2.TX Kỳ Anh'!E18</f>
        <v>10.280000000000001</v>
      </c>
      <c r="G12" s="5"/>
      <c r="H12" s="44" t="s">
        <v>40</v>
      </c>
    </row>
    <row r="13" spans="1:8" s="1" customFormat="1" ht="18.75" customHeight="1" x14ac:dyDescent="0.25">
      <c r="A13" s="5">
        <v>3</v>
      </c>
      <c r="B13" s="24" t="s">
        <v>19</v>
      </c>
      <c r="C13" s="5">
        <f>+'3.N Xuân'!A14</f>
        <v>1</v>
      </c>
      <c r="D13" s="26">
        <f t="shared" ref="D13:D15" si="2">+E13+F13+G13</f>
        <v>0.25</v>
      </c>
      <c r="E13" s="25">
        <f>+'3.N Xuân'!D14</f>
        <v>0.25</v>
      </c>
      <c r="F13" s="25"/>
      <c r="G13" s="5"/>
      <c r="H13" s="44" t="s">
        <v>41</v>
      </c>
    </row>
    <row r="14" spans="1:8" s="1" customFormat="1" ht="18.75" customHeight="1" x14ac:dyDescent="0.25">
      <c r="A14" s="5">
        <v>4</v>
      </c>
      <c r="B14" s="24" t="s">
        <v>78</v>
      </c>
      <c r="C14" s="5">
        <f>+'4.Đức Thọ'!A14</f>
        <v>1</v>
      </c>
      <c r="D14" s="26">
        <f t="shared" si="2"/>
        <v>0.52</v>
      </c>
      <c r="E14" s="25">
        <f>+'4.Đức Thọ'!D13</f>
        <v>0.52</v>
      </c>
      <c r="F14" s="25"/>
      <c r="G14" s="5"/>
      <c r="H14" s="44" t="s">
        <v>42</v>
      </c>
    </row>
    <row r="15" spans="1:8" s="1" customFormat="1" ht="18.75" customHeight="1" x14ac:dyDescent="0.25">
      <c r="A15" s="5">
        <v>5</v>
      </c>
      <c r="B15" s="24" t="s">
        <v>20</v>
      </c>
      <c r="C15" s="5">
        <f>+'5.T Hà'!A16</f>
        <v>4</v>
      </c>
      <c r="D15" s="26">
        <f t="shared" si="2"/>
        <v>1.1000000000000001</v>
      </c>
      <c r="E15" s="25">
        <f>+'5.T Hà'!D16</f>
        <v>1.1000000000000001</v>
      </c>
      <c r="F15" s="25"/>
      <c r="G15" s="5"/>
      <c r="H15" s="44" t="s">
        <v>68</v>
      </c>
    </row>
    <row r="16" spans="1:8" s="1" customFormat="1" ht="18.75" customHeight="1" x14ac:dyDescent="0.25">
      <c r="A16" s="5">
        <v>6</v>
      </c>
      <c r="B16" s="24" t="s">
        <v>67</v>
      </c>
      <c r="C16" s="5">
        <f>+'6.Can Lộc'!A14</f>
        <v>1</v>
      </c>
      <c r="D16" s="26">
        <f>+E16+F16+G16</f>
        <v>1.04</v>
      </c>
      <c r="E16" s="25">
        <f>+'6.Can Lộc'!D13</f>
        <v>1.04</v>
      </c>
      <c r="F16" s="25"/>
      <c r="G16" s="5"/>
      <c r="H16" s="44" t="s">
        <v>69</v>
      </c>
    </row>
    <row r="17" spans="1:8" s="1" customFormat="1" ht="18.75" customHeight="1" x14ac:dyDescent="0.25">
      <c r="A17" s="5">
        <v>7</v>
      </c>
      <c r="B17" s="24" t="s">
        <v>96</v>
      </c>
      <c r="C17" s="5">
        <f>+'7.H. Kỳ Anh'!A19</f>
        <v>4</v>
      </c>
      <c r="D17" s="26">
        <f>+E17+F17+G17</f>
        <v>0.74</v>
      </c>
      <c r="E17" s="25">
        <f>+'7.H. Kỳ Anh'!C19</f>
        <v>0.74</v>
      </c>
      <c r="F17" s="25"/>
      <c r="G17" s="5"/>
      <c r="H17" s="44" t="s">
        <v>97</v>
      </c>
    </row>
    <row r="18" spans="1:8" s="1" customFormat="1" ht="18.75" customHeight="1" x14ac:dyDescent="0.25">
      <c r="A18" s="5">
        <v>8</v>
      </c>
      <c r="B18" s="24" t="s">
        <v>118</v>
      </c>
      <c r="C18" s="5">
        <f>+'8.H.Lộc Hà'!A14</f>
        <v>1</v>
      </c>
      <c r="D18" s="26">
        <f>+E18+F18+G18</f>
        <v>9.3000000000000007</v>
      </c>
      <c r="E18" s="25">
        <f>+'8.H.Lộc Hà'!C14</f>
        <v>9.3000000000000007</v>
      </c>
      <c r="F18" s="25"/>
      <c r="G18" s="5"/>
      <c r="H18" s="44" t="s">
        <v>119</v>
      </c>
    </row>
    <row r="19" spans="1:8" s="1" customFormat="1" ht="18.75" customHeight="1" x14ac:dyDescent="0.25">
      <c r="A19" s="5"/>
      <c r="B19" s="9" t="s">
        <v>21</v>
      </c>
      <c r="C19" s="9">
        <f>SUM(C11:C18)</f>
        <v>19</v>
      </c>
      <c r="D19" s="32">
        <f>SUM(D11:D18)</f>
        <v>35.909999999999997</v>
      </c>
      <c r="E19" s="119">
        <f t="shared" ref="E19:F19" si="3">SUM(E11:E18)</f>
        <v>25.63</v>
      </c>
      <c r="F19" s="119">
        <f t="shared" si="3"/>
        <v>10.280000000000001</v>
      </c>
      <c r="G19" s="5"/>
      <c r="H19" s="5"/>
    </row>
    <row r="20" spans="1:8" x14ac:dyDescent="0.2">
      <c r="E20" s="31"/>
    </row>
    <row r="21" spans="1:8" x14ac:dyDescent="0.2">
      <c r="F21" s="127" t="s">
        <v>117</v>
      </c>
      <c r="G21" s="127"/>
      <c r="H21" s="127"/>
    </row>
  </sheetData>
  <mergeCells count="16">
    <mergeCell ref="F21:H21"/>
    <mergeCell ref="H8:H9"/>
    <mergeCell ref="A1:C1"/>
    <mergeCell ref="A2:C2"/>
    <mergeCell ref="A4:H4"/>
    <mergeCell ref="A5:H5"/>
    <mergeCell ref="A6:H6"/>
    <mergeCell ref="A7:G7"/>
    <mergeCell ref="A8:A9"/>
    <mergeCell ref="B8:B9"/>
    <mergeCell ref="C8:C9"/>
    <mergeCell ref="D8:D9"/>
    <mergeCell ref="E8:G8"/>
    <mergeCell ref="A3:G3"/>
    <mergeCell ref="D1:H1"/>
    <mergeCell ref="D2:H2"/>
  </mergeCells>
  <pageMargins left="0.70866141732283505" right="0.70866141732283505" top="0.74803149606299202" bottom="0.74803149606299202" header="0.31496062992126" footer="0.31496062992126"/>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E17"/>
  <sheetViews>
    <sheetView topLeftCell="A7" workbookViewId="0">
      <selection activeCell="A6" sqref="A6:H6"/>
    </sheetView>
  </sheetViews>
  <sheetFormatPr defaultRowHeight="15" x14ac:dyDescent="0.2"/>
  <cols>
    <col min="1" max="1" width="5" style="50" bestFit="1" customWidth="1"/>
    <col min="2" max="2" width="34.28515625" style="7" customWidth="1"/>
    <col min="3" max="3" width="11.42578125" style="50" customWidth="1"/>
    <col min="4" max="4" width="7.85546875" style="50" customWidth="1"/>
    <col min="5" max="5" width="7.42578125" style="50" customWidth="1"/>
    <col min="6" max="6" width="7.7109375" style="50" customWidth="1"/>
    <col min="7" max="7" width="16.140625" style="50" customWidth="1"/>
    <col min="8" max="8" width="47.5703125" style="7" customWidth="1"/>
    <col min="9" max="243" width="9.140625" style="2"/>
    <col min="244" max="244" width="8.140625" style="2" customWidth="1"/>
    <col min="245" max="245" width="48.140625" style="2" customWidth="1"/>
    <col min="246" max="246" width="11.42578125" style="2" customWidth="1"/>
    <col min="247" max="247" width="7.85546875" style="2" customWidth="1"/>
    <col min="248" max="248" width="7.42578125" style="2" customWidth="1"/>
    <col min="249" max="249" width="7.7109375" style="2" customWidth="1"/>
    <col min="250" max="250" width="26.85546875" style="2" customWidth="1"/>
    <col min="251" max="251" width="49.85546875" style="2" customWidth="1"/>
    <col min="252" max="252" width="28.140625" style="2" customWidth="1"/>
    <col min="253" max="253" width="58.5703125" style="2" customWidth="1"/>
    <col min="254" max="499" width="9.140625" style="2"/>
    <col min="500" max="500" width="8.140625" style="2" customWidth="1"/>
    <col min="501" max="501" width="48.140625" style="2" customWidth="1"/>
    <col min="502" max="502" width="11.42578125" style="2" customWidth="1"/>
    <col min="503" max="503" width="7.85546875" style="2" customWidth="1"/>
    <col min="504" max="504" width="7.42578125" style="2" customWidth="1"/>
    <col min="505" max="505" width="7.7109375" style="2" customWidth="1"/>
    <col min="506" max="506" width="26.85546875" style="2" customWidth="1"/>
    <col min="507" max="507" width="49.85546875" style="2" customWidth="1"/>
    <col min="508" max="508" width="28.140625" style="2" customWidth="1"/>
    <col min="509" max="509" width="58.5703125" style="2" customWidth="1"/>
    <col min="510" max="755" width="9.140625" style="2"/>
    <col min="756" max="756" width="8.140625" style="2" customWidth="1"/>
    <col min="757" max="757" width="48.140625" style="2" customWidth="1"/>
    <col min="758" max="758" width="11.42578125" style="2" customWidth="1"/>
    <col min="759" max="759" width="7.85546875" style="2" customWidth="1"/>
    <col min="760" max="760" width="7.42578125" style="2" customWidth="1"/>
    <col min="761" max="761" width="7.7109375" style="2" customWidth="1"/>
    <col min="762" max="762" width="26.85546875" style="2" customWidth="1"/>
    <col min="763" max="763" width="49.85546875" style="2" customWidth="1"/>
    <col min="764" max="764" width="28.140625" style="2" customWidth="1"/>
    <col min="765" max="765" width="58.5703125" style="2" customWidth="1"/>
    <col min="766" max="1011" width="9.140625" style="2"/>
    <col min="1012" max="1012" width="8.140625" style="2" customWidth="1"/>
    <col min="1013" max="1013" width="48.140625" style="2" customWidth="1"/>
    <col min="1014" max="1014" width="11.42578125" style="2" customWidth="1"/>
    <col min="1015" max="1015" width="7.85546875" style="2" customWidth="1"/>
    <col min="1016" max="1016" width="7.42578125" style="2" customWidth="1"/>
    <col min="1017" max="1017" width="7.7109375" style="2" customWidth="1"/>
    <col min="1018" max="1018" width="26.85546875" style="2" customWidth="1"/>
    <col min="1019" max="1019" width="49.85546875" style="2" customWidth="1"/>
    <col min="1020" max="1020" width="28.140625" style="2" customWidth="1"/>
    <col min="1021" max="1021" width="58.5703125" style="2" customWidth="1"/>
    <col min="1022" max="1267" width="9.140625" style="2"/>
    <col min="1268" max="1268" width="8.140625" style="2" customWidth="1"/>
    <col min="1269" max="1269" width="48.140625" style="2" customWidth="1"/>
    <col min="1270" max="1270" width="11.42578125" style="2" customWidth="1"/>
    <col min="1271" max="1271" width="7.85546875" style="2" customWidth="1"/>
    <col min="1272" max="1272" width="7.42578125" style="2" customWidth="1"/>
    <col min="1273" max="1273" width="7.7109375" style="2" customWidth="1"/>
    <col min="1274" max="1274" width="26.85546875" style="2" customWidth="1"/>
    <col min="1275" max="1275" width="49.85546875" style="2" customWidth="1"/>
    <col min="1276" max="1276" width="28.140625" style="2" customWidth="1"/>
    <col min="1277" max="1277" width="58.5703125" style="2" customWidth="1"/>
    <col min="1278" max="1523" width="9.140625" style="2"/>
    <col min="1524" max="1524" width="8.140625" style="2" customWidth="1"/>
    <col min="1525" max="1525" width="48.140625" style="2" customWidth="1"/>
    <col min="1526" max="1526" width="11.42578125" style="2" customWidth="1"/>
    <col min="1527" max="1527" width="7.85546875" style="2" customWidth="1"/>
    <col min="1528" max="1528" width="7.42578125" style="2" customWidth="1"/>
    <col min="1529" max="1529" width="7.7109375" style="2" customWidth="1"/>
    <col min="1530" max="1530" width="26.85546875" style="2" customWidth="1"/>
    <col min="1531" max="1531" width="49.85546875" style="2" customWidth="1"/>
    <col min="1532" max="1532" width="28.140625" style="2" customWidth="1"/>
    <col min="1533" max="1533" width="58.5703125" style="2" customWidth="1"/>
    <col min="1534" max="1779" width="9.140625" style="2"/>
    <col min="1780" max="1780" width="8.140625" style="2" customWidth="1"/>
    <col min="1781" max="1781" width="48.140625" style="2" customWidth="1"/>
    <col min="1782" max="1782" width="11.42578125" style="2" customWidth="1"/>
    <col min="1783" max="1783" width="7.85546875" style="2" customWidth="1"/>
    <col min="1784" max="1784" width="7.42578125" style="2" customWidth="1"/>
    <col min="1785" max="1785" width="7.7109375" style="2" customWidth="1"/>
    <col min="1786" max="1786" width="26.85546875" style="2" customWidth="1"/>
    <col min="1787" max="1787" width="49.85546875" style="2" customWidth="1"/>
    <col min="1788" max="1788" width="28.140625" style="2" customWidth="1"/>
    <col min="1789" max="1789" width="58.5703125" style="2" customWidth="1"/>
    <col min="1790" max="2035" width="9.140625" style="2"/>
    <col min="2036" max="2036" width="8.140625" style="2" customWidth="1"/>
    <col min="2037" max="2037" width="48.140625" style="2" customWidth="1"/>
    <col min="2038" max="2038" width="11.42578125" style="2" customWidth="1"/>
    <col min="2039" max="2039" width="7.85546875" style="2" customWidth="1"/>
    <col min="2040" max="2040" width="7.42578125" style="2" customWidth="1"/>
    <col min="2041" max="2041" width="7.7109375" style="2" customWidth="1"/>
    <col min="2042" max="2042" width="26.85546875" style="2" customWidth="1"/>
    <col min="2043" max="2043" width="49.85546875" style="2" customWidth="1"/>
    <col min="2044" max="2044" width="28.140625" style="2" customWidth="1"/>
    <col min="2045" max="2045" width="58.5703125" style="2" customWidth="1"/>
    <col min="2046" max="2291" width="9.140625" style="2"/>
    <col min="2292" max="2292" width="8.140625" style="2" customWidth="1"/>
    <col min="2293" max="2293" width="48.140625" style="2" customWidth="1"/>
    <col min="2294" max="2294" width="11.42578125" style="2" customWidth="1"/>
    <col min="2295" max="2295" width="7.85546875" style="2" customWidth="1"/>
    <col min="2296" max="2296" width="7.42578125" style="2" customWidth="1"/>
    <col min="2297" max="2297" width="7.7109375" style="2" customWidth="1"/>
    <col min="2298" max="2298" width="26.85546875" style="2" customWidth="1"/>
    <col min="2299" max="2299" width="49.85546875" style="2" customWidth="1"/>
    <col min="2300" max="2300" width="28.140625" style="2" customWidth="1"/>
    <col min="2301" max="2301" width="58.5703125" style="2" customWidth="1"/>
    <col min="2302" max="2547" width="9.140625" style="2"/>
    <col min="2548" max="2548" width="8.140625" style="2" customWidth="1"/>
    <col min="2549" max="2549" width="48.140625" style="2" customWidth="1"/>
    <col min="2550" max="2550" width="11.42578125" style="2" customWidth="1"/>
    <col min="2551" max="2551" width="7.85546875" style="2" customWidth="1"/>
    <col min="2552" max="2552" width="7.42578125" style="2" customWidth="1"/>
    <col min="2553" max="2553" width="7.7109375" style="2" customWidth="1"/>
    <col min="2554" max="2554" width="26.85546875" style="2" customWidth="1"/>
    <col min="2555" max="2555" width="49.85546875" style="2" customWidth="1"/>
    <col min="2556" max="2556" width="28.140625" style="2" customWidth="1"/>
    <col min="2557" max="2557" width="58.5703125" style="2" customWidth="1"/>
    <col min="2558" max="2803" width="9.140625" style="2"/>
    <col min="2804" max="2804" width="8.140625" style="2" customWidth="1"/>
    <col min="2805" max="2805" width="48.140625" style="2" customWidth="1"/>
    <col min="2806" max="2806" width="11.42578125" style="2" customWidth="1"/>
    <col min="2807" max="2807" width="7.85546875" style="2" customWidth="1"/>
    <col min="2808" max="2808" width="7.42578125" style="2" customWidth="1"/>
    <col min="2809" max="2809" width="7.7109375" style="2" customWidth="1"/>
    <col min="2810" max="2810" width="26.85546875" style="2" customWidth="1"/>
    <col min="2811" max="2811" width="49.85546875" style="2" customWidth="1"/>
    <col min="2812" max="2812" width="28.140625" style="2" customWidth="1"/>
    <col min="2813" max="2813" width="58.5703125" style="2" customWidth="1"/>
    <col min="2814" max="3059" width="9.140625" style="2"/>
    <col min="3060" max="3060" width="8.140625" style="2" customWidth="1"/>
    <col min="3061" max="3061" width="48.140625" style="2" customWidth="1"/>
    <col min="3062" max="3062" width="11.42578125" style="2" customWidth="1"/>
    <col min="3063" max="3063" width="7.85546875" style="2" customWidth="1"/>
    <col min="3064" max="3064" width="7.42578125" style="2" customWidth="1"/>
    <col min="3065" max="3065" width="7.7109375" style="2" customWidth="1"/>
    <col min="3066" max="3066" width="26.85546875" style="2" customWidth="1"/>
    <col min="3067" max="3067" width="49.85546875" style="2" customWidth="1"/>
    <col min="3068" max="3068" width="28.140625" style="2" customWidth="1"/>
    <col min="3069" max="3069" width="58.5703125" style="2" customWidth="1"/>
    <col min="3070" max="3315" width="9.140625" style="2"/>
    <col min="3316" max="3316" width="8.140625" style="2" customWidth="1"/>
    <col min="3317" max="3317" width="48.140625" style="2" customWidth="1"/>
    <col min="3318" max="3318" width="11.42578125" style="2" customWidth="1"/>
    <col min="3319" max="3319" width="7.85546875" style="2" customWidth="1"/>
    <col min="3320" max="3320" width="7.42578125" style="2" customWidth="1"/>
    <col min="3321" max="3321" width="7.7109375" style="2" customWidth="1"/>
    <col min="3322" max="3322" width="26.85546875" style="2" customWidth="1"/>
    <col min="3323" max="3323" width="49.85546875" style="2" customWidth="1"/>
    <col min="3324" max="3324" width="28.140625" style="2" customWidth="1"/>
    <col min="3325" max="3325" width="58.5703125" style="2" customWidth="1"/>
    <col min="3326" max="3571" width="9.140625" style="2"/>
    <col min="3572" max="3572" width="8.140625" style="2" customWidth="1"/>
    <col min="3573" max="3573" width="48.140625" style="2" customWidth="1"/>
    <col min="3574" max="3574" width="11.42578125" style="2" customWidth="1"/>
    <col min="3575" max="3575" width="7.85546875" style="2" customWidth="1"/>
    <col min="3576" max="3576" width="7.42578125" style="2" customWidth="1"/>
    <col min="3577" max="3577" width="7.7109375" style="2" customWidth="1"/>
    <col min="3578" max="3578" width="26.85546875" style="2" customWidth="1"/>
    <col min="3579" max="3579" width="49.85546875" style="2" customWidth="1"/>
    <col min="3580" max="3580" width="28.140625" style="2" customWidth="1"/>
    <col min="3581" max="3581" width="58.5703125" style="2" customWidth="1"/>
    <col min="3582" max="3827" width="9.140625" style="2"/>
    <col min="3828" max="3828" width="8.140625" style="2" customWidth="1"/>
    <col min="3829" max="3829" width="48.140625" style="2" customWidth="1"/>
    <col min="3830" max="3830" width="11.42578125" style="2" customWidth="1"/>
    <col min="3831" max="3831" width="7.85546875" style="2" customWidth="1"/>
    <col min="3832" max="3832" width="7.42578125" style="2" customWidth="1"/>
    <col min="3833" max="3833" width="7.7109375" style="2" customWidth="1"/>
    <col min="3834" max="3834" width="26.85546875" style="2" customWidth="1"/>
    <col min="3835" max="3835" width="49.85546875" style="2" customWidth="1"/>
    <col min="3836" max="3836" width="28.140625" style="2" customWidth="1"/>
    <col min="3837" max="3837" width="58.5703125" style="2" customWidth="1"/>
    <col min="3838" max="4083" width="9.140625" style="2"/>
    <col min="4084" max="4084" width="8.140625" style="2" customWidth="1"/>
    <col min="4085" max="4085" width="48.140625" style="2" customWidth="1"/>
    <col min="4086" max="4086" width="11.42578125" style="2" customWidth="1"/>
    <col min="4087" max="4087" width="7.85546875" style="2" customWidth="1"/>
    <col min="4088" max="4088" width="7.42578125" style="2" customWidth="1"/>
    <col min="4089" max="4089" width="7.7109375" style="2" customWidth="1"/>
    <col min="4090" max="4090" width="26.85546875" style="2" customWidth="1"/>
    <col min="4091" max="4091" width="49.85546875" style="2" customWidth="1"/>
    <col min="4092" max="4092" width="28.140625" style="2" customWidth="1"/>
    <col min="4093" max="4093" width="58.5703125" style="2" customWidth="1"/>
    <col min="4094" max="4339" width="9.140625" style="2"/>
    <col min="4340" max="4340" width="8.140625" style="2" customWidth="1"/>
    <col min="4341" max="4341" width="48.140625" style="2" customWidth="1"/>
    <col min="4342" max="4342" width="11.42578125" style="2" customWidth="1"/>
    <col min="4343" max="4343" width="7.85546875" style="2" customWidth="1"/>
    <col min="4344" max="4344" width="7.42578125" style="2" customWidth="1"/>
    <col min="4345" max="4345" width="7.7109375" style="2" customWidth="1"/>
    <col min="4346" max="4346" width="26.85546875" style="2" customWidth="1"/>
    <col min="4347" max="4347" width="49.85546875" style="2" customWidth="1"/>
    <col min="4348" max="4348" width="28.140625" style="2" customWidth="1"/>
    <col min="4349" max="4349" width="58.5703125" style="2" customWidth="1"/>
    <col min="4350" max="4595" width="9.140625" style="2"/>
    <col min="4596" max="4596" width="8.140625" style="2" customWidth="1"/>
    <col min="4597" max="4597" width="48.140625" style="2" customWidth="1"/>
    <col min="4598" max="4598" width="11.42578125" style="2" customWidth="1"/>
    <col min="4599" max="4599" width="7.85546875" style="2" customWidth="1"/>
    <col min="4600" max="4600" width="7.42578125" style="2" customWidth="1"/>
    <col min="4601" max="4601" width="7.7109375" style="2" customWidth="1"/>
    <col min="4602" max="4602" width="26.85546875" style="2" customWidth="1"/>
    <col min="4603" max="4603" width="49.85546875" style="2" customWidth="1"/>
    <col min="4604" max="4604" width="28.140625" style="2" customWidth="1"/>
    <col min="4605" max="4605" width="58.5703125" style="2" customWidth="1"/>
    <col min="4606" max="4851" width="9.140625" style="2"/>
    <col min="4852" max="4852" width="8.140625" style="2" customWidth="1"/>
    <col min="4853" max="4853" width="48.140625" style="2" customWidth="1"/>
    <col min="4854" max="4854" width="11.42578125" style="2" customWidth="1"/>
    <col min="4855" max="4855" width="7.85546875" style="2" customWidth="1"/>
    <col min="4856" max="4856" width="7.42578125" style="2" customWidth="1"/>
    <col min="4857" max="4857" width="7.7109375" style="2" customWidth="1"/>
    <col min="4858" max="4858" width="26.85546875" style="2" customWidth="1"/>
    <col min="4859" max="4859" width="49.85546875" style="2" customWidth="1"/>
    <col min="4860" max="4860" width="28.140625" style="2" customWidth="1"/>
    <col min="4861" max="4861" width="58.5703125" style="2" customWidth="1"/>
    <col min="4862" max="5107" width="9.140625" style="2"/>
    <col min="5108" max="5108" width="8.140625" style="2" customWidth="1"/>
    <col min="5109" max="5109" width="48.140625" style="2" customWidth="1"/>
    <col min="5110" max="5110" width="11.42578125" style="2" customWidth="1"/>
    <col min="5111" max="5111" width="7.85546875" style="2" customWidth="1"/>
    <col min="5112" max="5112" width="7.42578125" style="2" customWidth="1"/>
    <col min="5113" max="5113" width="7.7109375" style="2" customWidth="1"/>
    <col min="5114" max="5114" width="26.85546875" style="2" customWidth="1"/>
    <col min="5115" max="5115" width="49.85546875" style="2" customWidth="1"/>
    <col min="5116" max="5116" width="28.140625" style="2" customWidth="1"/>
    <col min="5117" max="5117" width="58.5703125" style="2" customWidth="1"/>
    <col min="5118" max="5363" width="9.140625" style="2"/>
    <col min="5364" max="5364" width="8.140625" style="2" customWidth="1"/>
    <col min="5365" max="5365" width="48.140625" style="2" customWidth="1"/>
    <col min="5366" max="5366" width="11.42578125" style="2" customWidth="1"/>
    <col min="5367" max="5367" width="7.85546875" style="2" customWidth="1"/>
    <col min="5368" max="5368" width="7.42578125" style="2" customWidth="1"/>
    <col min="5369" max="5369" width="7.7109375" style="2" customWidth="1"/>
    <col min="5370" max="5370" width="26.85546875" style="2" customWidth="1"/>
    <col min="5371" max="5371" width="49.85546875" style="2" customWidth="1"/>
    <col min="5372" max="5372" width="28.140625" style="2" customWidth="1"/>
    <col min="5373" max="5373" width="58.5703125" style="2" customWidth="1"/>
    <col min="5374" max="5619" width="9.140625" style="2"/>
    <col min="5620" max="5620" width="8.140625" style="2" customWidth="1"/>
    <col min="5621" max="5621" width="48.140625" style="2" customWidth="1"/>
    <col min="5622" max="5622" width="11.42578125" style="2" customWidth="1"/>
    <col min="5623" max="5623" width="7.85546875" style="2" customWidth="1"/>
    <col min="5624" max="5624" width="7.42578125" style="2" customWidth="1"/>
    <col min="5625" max="5625" width="7.7109375" style="2" customWidth="1"/>
    <col min="5626" max="5626" width="26.85546875" style="2" customWidth="1"/>
    <col min="5627" max="5627" width="49.85546875" style="2" customWidth="1"/>
    <col min="5628" max="5628" width="28.140625" style="2" customWidth="1"/>
    <col min="5629" max="5629" width="58.5703125" style="2" customWidth="1"/>
    <col min="5630" max="5875" width="9.140625" style="2"/>
    <col min="5876" max="5876" width="8.140625" style="2" customWidth="1"/>
    <col min="5877" max="5877" width="48.140625" style="2" customWidth="1"/>
    <col min="5878" max="5878" width="11.42578125" style="2" customWidth="1"/>
    <col min="5879" max="5879" width="7.85546875" style="2" customWidth="1"/>
    <col min="5880" max="5880" width="7.42578125" style="2" customWidth="1"/>
    <col min="5881" max="5881" width="7.7109375" style="2" customWidth="1"/>
    <col min="5882" max="5882" width="26.85546875" style="2" customWidth="1"/>
    <col min="5883" max="5883" width="49.85546875" style="2" customWidth="1"/>
    <col min="5884" max="5884" width="28.140625" style="2" customWidth="1"/>
    <col min="5885" max="5885" width="58.5703125" style="2" customWidth="1"/>
    <col min="5886" max="6131" width="9.140625" style="2"/>
    <col min="6132" max="6132" width="8.140625" style="2" customWidth="1"/>
    <col min="6133" max="6133" width="48.140625" style="2" customWidth="1"/>
    <col min="6134" max="6134" width="11.42578125" style="2" customWidth="1"/>
    <col min="6135" max="6135" width="7.85546875" style="2" customWidth="1"/>
    <col min="6136" max="6136" width="7.42578125" style="2" customWidth="1"/>
    <col min="6137" max="6137" width="7.7109375" style="2" customWidth="1"/>
    <col min="6138" max="6138" width="26.85546875" style="2" customWidth="1"/>
    <col min="6139" max="6139" width="49.85546875" style="2" customWidth="1"/>
    <col min="6140" max="6140" width="28.140625" style="2" customWidth="1"/>
    <col min="6141" max="6141" width="58.5703125" style="2" customWidth="1"/>
    <col min="6142" max="6387" width="9.140625" style="2"/>
    <col min="6388" max="6388" width="8.140625" style="2" customWidth="1"/>
    <col min="6389" max="6389" width="48.140625" style="2" customWidth="1"/>
    <col min="6390" max="6390" width="11.42578125" style="2" customWidth="1"/>
    <col min="6391" max="6391" width="7.85546875" style="2" customWidth="1"/>
    <col min="6392" max="6392" width="7.42578125" style="2" customWidth="1"/>
    <col min="6393" max="6393" width="7.7109375" style="2" customWidth="1"/>
    <col min="6394" max="6394" width="26.85546875" style="2" customWidth="1"/>
    <col min="6395" max="6395" width="49.85546875" style="2" customWidth="1"/>
    <col min="6396" max="6396" width="28.140625" style="2" customWidth="1"/>
    <col min="6397" max="6397" width="58.5703125" style="2" customWidth="1"/>
    <col min="6398" max="6643" width="9.140625" style="2"/>
    <col min="6644" max="6644" width="8.140625" style="2" customWidth="1"/>
    <col min="6645" max="6645" width="48.140625" style="2" customWidth="1"/>
    <col min="6646" max="6646" width="11.42578125" style="2" customWidth="1"/>
    <col min="6647" max="6647" width="7.85546875" style="2" customWidth="1"/>
    <col min="6648" max="6648" width="7.42578125" style="2" customWidth="1"/>
    <col min="6649" max="6649" width="7.7109375" style="2" customWidth="1"/>
    <col min="6650" max="6650" width="26.85546875" style="2" customWidth="1"/>
    <col min="6651" max="6651" width="49.85546875" style="2" customWidth="1"/>
    <col min="6652" max="6652" width="28.140625" style="2" customWidth="1"/>
    <col min="6653" max="6653" width="58.5703125" style="2" customWidth="1"/>
    <col min="6654" max="6899" width="9.140625" style="2"/>
    <col min="6900" max="6900" width="8.140625" style="2" customWidth="1"/>
    <col min="6901" max="6901" width="48.140625" style="2" customWidth="1"/>
    <col min="6902" max="6902" width="11.42578125" style="2" customWidth="1"/>
    <col min="6903" max="6903" width="7.85546875" style="2" customWidth="1"/>
    <col min="6904" max="6904" width="7.42578125" style="2" customWidth="1"/>
    <col min="6905" max="6905" width="7.7109375" style="2" customWidth="1"/>
    <col min="6906" max="6906" width="26.85546875" style="2" customWidth="1"/>
    <col min="6907" max="6907" width="49.85546875" style="2" customWidth="1"/>
    <col min="6908" max="6908" width="28.140625" style="2" customWidth="1"/>
    <col min="6909" max="6909" width="58.5703125" style="2" customWidth="1"/>
    <col min="6910" max="7155" width="9.140625" style="2"/>
    <col min="7156" max="7156" width="8.140625" style="2" customWidth="1"/>
    <col min="7157" max="7157" width="48.140625" style="2" customWidth="1"/>
    <col min="7158" max="7158" width="11.42578125" style="2" customWidth="1"/>
    <col min="7159" max="7159" width="7.85546875" style="2" customWidth="1"/>
    <col min="7160" max="7160" width="7.42578125" style="2" customWidth="1"/>
    <col min="7161" max="7161" width="7.7109375" style="2" customWidth="1"/>
    <col min="7162" max="7162" width="26.85546875" style="2" customWidth="1"/>
    <col min="7163" max="7163" width="49.85546875" style="2" customWidth="1"/>
    <col min="7164" max="7164" width="28.140625" style="2" customWidth="1"/>
    <col min="7165" max="7165" width="58.5703125" style="2" customWidth="1"/>
    <col min="7166" max="7411" width="9.140625" style="2"/>
    <col min="7412" max="7412" width="8.140625" style="2" customWidth="1"/>
    <col min="7413" max="7413" width="48.140625" style="2" customWidth="1"/>
    <col min="7414" max="7414" width="11.42578125" style="2" customWidth="1"/>
    <col min="7415" max="7415" width="7.85546875" style="2" customWidth="1"/>
    <col min="7416" max="7416" width="7.42578125" style="2" customWidth="1"/>
    <col min="7417" max="7417" width="7.7109375" style="2" customWidth="1"/>
    <col min="7418" max="7418" width="26.85546875" style="2" customWidth="1"/>
    <col min="7419" max="7419" width="49.85546875" style="2" customWidth="1"/>
    <col min="7420" max="7420" width="28.140625" style="2" customWidth="1"/>
    <col min="7421" max="7421" width="58.5703125" style="2" customWidth="1"/>
    <col min="7422" max="7667" width="9.140625" style="2"/>
    <col min="7668" max="7668" width="8.140625" style="2" customWidth="1"/>
    <col min="7669" max="7669" width="48.140625" style="2" customWidth="1"/>
    <col min="7670" max="7670" width="11.42578125" style="2" customWidth="1"/>
    <col min="7671" max="7671" width="7.85546875" style="2" customWidth="1"/>
    <col min="7672" max="7672" width="7.42578125" style="2" customWidth="1"/>
    <col min="7673" max="7673" width="7.7109375" style="2" customWidth="1"/>
    <col min="7674" max="7674" width="26.85546875" style="2" customWidth="1"/>
    <col min="7675" max="7675" width="49.85546875" style="2" customWidth="1"/>
    <col min="7676" max="7676" width="28.140625" style="2" customWidth="1"/>
    <col min="7677" max="7677" width="58.5703125" style="2" customWidth="1"/>
    <col min="7678" max="7923" width="9.140625" style="2"/>
    <col min="7924" max="7924" width="8.140625" style="2" customWidth="1"/>
    <col min="7925" max="7925" width="48.140625" style="2" customWidth="1"/>
    <col min="7926" max="7926" width="11.42578125" style="2" customWidth="1"/>
    <col min="7927" max="7927" width="7.85546875" style="2" customWidth="1"/>
    <col min="7928" max="7928" width="7.42578125" style="2" customWidth="1"/>
    <col min="7929" max="7929" width="7.7109375" style="2" customWidth="1"/>
    <col min="7930" max="7930" width="26.85546875" style="2" customWidth="1"/>
    <col min="7931" max="7931" width="49.85546875" style="2" customWidth="1"/>
    <col min="7932" max="7932" width="28.140625" style="2" customWidth="1"/>
    <col min="7933" max="7933" width="58.5703125" style="2" customWidth="1"/>
    <col min="7934" max="8179" width="9.140625" style="2"/>
    <col min="8180" max="8180" width="8.140625" style="2" customWidth="1"/>
    <col min="8181" max="8181" width="48.140625" style="2" customWidth="1"/>
    <col min="8182" max="8182" width="11.42578125" style="2" customWidth="1"/>
    <col min="8183" max="8183" width="7.85546875" style="2" customWidth="1"/>
    <col min="8184" max="8184" width="7.42578125" style="2" customWidth="1"/>
    <col min="8185" max="8185" width="7.7109375" style="2" customWidth="1"/>
    <col min="8186" max="8186" width="26.85546875" style="2" customWidth="1"/>
    <col min="8187" max="8187" width="49.85546875" style="2" customWidth="1"/>
    <col min="8188" max="8188" width="28.140625" style="2" customWidth="1"/>
    <col min="8189" max="8189" width="58.5703125" style="2" customWidth="1"/>
    <col min="8190" max="8435" width="9.140625" style="2"/>
    <col min="8436" max="8436" width="8.140625" style="2" customWidth="1"/>
    <col min="8437" max="8437" width="48.140625" style="2" customWidth="1"/>
    <col min="8438" max="8438" width="11.42578125" style="2" customWidth="1"/>
    <col min="8439" max="8439" width="7.85546875" style="2" customWidth="1"/>
    <col min="8440" max="8440" width="7.42578125" style="2" customWidth="1"/>
    <col min="8441" max="8441" width="7.7109375" style="2" customWidth="1"/>
    <col min="8442" max="8442" width="26.85546875" style="2" customWidth="1"/>
    <col min="8443" max="8443" width="49.85546875" style="2" customWidth="1"/>
    <col min="8444" max="8444" width="28.140625" style="2" customWidth="1"/>
    <col min="8445" max="8445" width="58.5703125" style="2" customWidth="1"/>
    <col min="8446" max="8691" width="9.140625" style="2"/>
    <col min="8692" max="8692" width="8.140625" style="2" customWidth="1"/>
    <col min="8693" max="8693" width="48.140625" style="2" customWidth="1"/>
    <col min="8694" max="8694" width="11.42578125" style="2" customWidth="1"/>
    <col min="8695" max="8695" width="7.85546875" style="2" customWidth="1"/>
    <col min="8696" max="8696" width="7.42578125" style="2" customWidth="1"/>
    <col min="8697" max="8697" width="7.7109375" style="2" customWidth="1"/>
    <col min="8698" max="8698" width="26.85546875" style="2" customWidth="1"/>
    <col min="8699" max="8699" width="49.85546875" style="2" customWidth="1"/>
    <col min="8700" max="8700" width="28.140625" style="2" customWidth="1"/>
    <col min="8701" max="8701" width="58.5703125" style="2" customWidth="1"/>
    <col min="8702" max="8947" width="9.140625" style="2"/>
    <col min="8948" max="8948" width="8.140625" style="2" customWidth="1"/>
    <col min="8949" max="8949" width="48.140625" style="2" customWidth="1"/>
    <col min="8950" max="8950" width="11.42578125" style="2" customWidth="1"/>
    <col min="8951" max="8951" width="7.85546875" style="2" customWidth="1"/>
    <col min="8952" max="8952" width="7.42578125" style="2" customWidth="1"/>
    <col min="8953" max="8953" width="7.7109375" style="2" customWidth="1"/>
    <col min="8954" max="8954" width="26.85546875" style="2" customWidth="1"/>
    <col min="8955" max="8955" width="49.85546875" style="2" customWidth="1"/>
    <col min="8956" max="8956" width="28.140625" style="2" customWidth="1"/>
    <col min="8957" max="8957" width="58.5703125" style="2" customWidth="1"/>
    <col min="8958" max="9203" width="9.140625" style="2"/>
    <col min="9204" max="9204" width="8.140625" style="2" customWidth="1"/>
    <col min="9205" max="9205" width="48.140625" style="2" customWidth="1"/>
    <col min="9206" max="9206" width="11.42578125" style="2" customWidth="1"/>
    <col min="9207" max="9207" width="7.85546875" style="2" customWidth="1"/>
    <col min="9208" max="9208" width="7.42578125" style="2" customWidth="1"/>
    <col min="9209" max="9209" width="7.7109375" style="2" customWidth="1"/>
    <col min="9210" max="9210" width="26.85546875" style="2" customWidth="1"/>
    <col min="9211" max="9211" width="49.85546875" style="2" customWidth="1"/>
    <col min="9212" max="9212" width="28.140625" style="2" customWidth="1"/>
    <col min="9213" max="9213" width="58.5703125" style="2" customWidth="1"/>
    <col min="9214" max="9459" width="9.140625" style="2"/>
    <col min="9460" max="9460" width="8.140625" style="2" customWidth="1"/>
    <col min="9461" max="9461" width="48.140625" style="2" customWidth="1"/>
    <col min="9462" max="9462" width="11.42578125" style="2" customWidth="1"/>
    <col min="9463" max="9463" width="7.85546875" style="2" customWidth="1"/>
    <col min="9464" max="9464" width="7.42578125" style="2" customWidth="1"/>
    <col min="9465" max="9465" width="7.7109375" style="2" customWidth="1"/>
    <col min="9466" max="9466" width="26.85546875" style="2" customWidth="1"/>
    <col min="9467" max="9467" width="49.85546875" style="2" customWidth="1"/>
    <col min="9468" max="9468" width="28.140625" style="2" customWidth="1"/>
    <col min="9469" max="9469" width="58.5703125" style="2" customWidth="1"/>
    <col min="9470" max="9715" width="9.140625" style="2"/>
    <col min="9716" max="9716" width="8.140625" style="2" customWidth="1"/>
    <col min="9717" max="9717" width="48.140625" style="2" customWidth="1"/>
    <col min="9718" max="9718" width="11.42578125" style="2" customWidth="1"/>
    <col min="9719" max="9719" width="7.85546875" style="2" customWidth="1"/>
    <col min="9720" max="9720" width="7.42578125" style="2" customWidth="1"/>
    <col min="9721" max="9721" width="7.7109375" style="2" customWidth="1"/>
    <col min="9722" max="9722" width="26.85546875" style="2" customWidth="1"/>
    <col min="9723" max="9723" width="49.85546875" style="2" customWidth="1"/>
    <col min="9724" max="9724" width="28.140625" style="2" customWidth="1"/>
    <col min="9725" max="9725" width="58.5703125" style="2" customWidth="1"/>
    <col min="9726" max="9971" width="9.140625" style="2"/>
    <col min="9972" max="9972" width="8.140625" style="2" customWidth="1"/>
    <col min="9973" max="9973" width="48.140625" style="2" customWidth="1"/>
    <col min="9974" max="9974" width="11.42578125" style="2" customWidth="1"/>
    <col min="9975" max="9975" width="7.85546875" style="2" customWidth="1"/>
    <col min="9976" max="9976" width="7.42578125" style="2" customWidth="1"/>
    <col min="9977" max="9977" width="7.7109375" style="2" customWidth="1"/>
    <col min="9978" max="9978" width="26.85546875" style="2" customWidth="1"/>
    <col min="9979" max="9979" width="49.85546875" style="2" customWidth="1"/>
    <col min="9980" max="9980" width="28.140625" style="2" customWidth="1"/>
    <col min="9981" max="9981" width="58.5703125" style="2" customWidth="1"/>
    <col min="9982" max="10227" width="9.140625" style="2"/>
    <col min="10228" max="10228" width="8.140625" style="2" customWidth="1"/>
    <col min="10229" max="10229" width="48.140625" style="2" customWidth="1"/>
    <col min="10230" max="10230" width="11.42578125" style="2" customWidth="1"/>
    <col min="10231" max="10231" width="7.85546875" style="2" customWidth="1"/>
    <col min="10232" max="10232" width="7.42578125" style="2" customWidth="1"/>
    <col min="10233" max="10233" width="7.7109375" style="2" customWidth="1"/>
    <col min="10234" max="10234" width="26.85546875" style="2" customWidth="1"/>
    <col min="10235" max="10235" width="49.85546875" style="2" customWidth="1"/>
    <col min="10236" max="10236" width="28.140625" style="2" customWidth="1"/>
    <col min="10237" max="10237" width="58.5703125" style="2" customWidth="1"/>
    <col min="10238" max="10483" width="9.140625" style="2"/>
    <col min="10484" max="10484" width="8.140625" style="2" customWidth="1"/>
    <col min="10485" max="10485" width="48.140625" style="2" customWidth="1"/>
    <col min="10486" max="10486" width="11.42578125" style="2" customWidth="1"/>
    <col min="10487" max="10487" width="7.85546875" style="2" customWidth="1"/>
    <col min="10488" max="10488" width="7.42578125" style="2" customWidth="1"/>
    <col min="10489" max="10489" width="7.7109375" style="2" customWidth="1"/>
    <col min="10490" max="10490" width="26.85546875" style="2" customWidth="1"/>
    <col min="10491" max="10491" width="49.85546875" style="2" customWidth="1"/>
    <col min="10492" max="10492" width="28.140625" style="2" customWidth="1"/>
    <col min="10493" max="10493" width="58.5703125" style="2" customWidth="1"/>
    <col min="10494" max="10739" width="9.140625" style="2"/>
    <col min="10740" max="10740" width="8.140625" style="2" customWidth="1"/>
    <col min="10741" max="10741" width="48.140625" style="2" customWidth="1"/>
    <col min="10742" max="10742" width="11.42578125" style="2" customWidth="1"/>
    <col min="10743" max="10743" width="7.85546875" style="2" customWidth="1"/>
    <col min="10744" max="10744" width="7.42578125" style="2" customWidth="1"/>
    <col min="10745" max="10745" width="7.7109375" style="2" customWidth="1"/>
    <col min="10746" max="10746" width="26.85546875" style="2" customWidth="1"/>
    <col min="10747" max="10747" width="49.85546875" style="2" customWidth="1"/>
    <col min="10748" max="10748" width="28.140625" style="2" customWidth="1"/>
    <col min="10749" max="10749" width="58.5703125" style="2" customWidth="1"/>
    <col min="10750" max="10995" width="9.140625" style="2"/>
    <col min="10996" max="10996" width="8.140625" style="2" customWidth="1"/>
    <col min="10997" max="10997" width="48.140625" style="2" customWidth="1"/>
    <col min="10998" max="10998" width="11.42578125" style="2" customWidth="1"/>
    <col min="10999" max="10999" width="7.85546875" style="2" customWidth="1"/>
    <col min="11000" max="11000" width="7.42578125" style="2" customWidth="1"/>
    <col min="11001" max="11001" width="7.7109375" style="2" customWidth="1"/>
    <col min="11002" max="11002" width="26.85546875" style="2" customWidth="1"/>
    <col min="11003" max="11003" width="49.85546875" style="2" customWidth="1"/>
    <col min="11004" max="11004" width="28.140625" style="2" customWidth="1"/>
    <col min="11005" max="11005" width="58.5703125" style="2" customWidth="1"/>
    <col min="11006" max="11251" width="9.140625" style="2"/>
    <col min="11252" max="11252" width="8.140625" style="2" customWidth="1"/>
    <col min="11253" max="11253" width="48.140625" style="2" customWidth="1"/>
    <col min="11254" max="11254" width="11.42578125" style="2" customWidth="1"/>
    <col min="11255" max="11255" width="7.85546875" style="2" customWidth="1"/>
    <col min="11256" max="11256" width="7.42578125" style="2" customWidth="1"/>
    <col min="11257" max="11257" width="7.7109375" style="2" customWidth="1"/>
    <col min="11258" max="11258" width="26.85546875" style="2" customWidth="1"/>
    <col min="11259" max="11259" width="49.85546875" style="2" customWidth="1"/>
    <col min="11260" max="11260" width="28.140625" style="2" customWidth="1"/>
    <col min="11261" max="11261" width="58.5703125" style="2" customWidth="1"/>
    <col min="11262" max="11507" width="9.140625" style="2"/>
    <col min="11508" max="11508" width="8.140625" style="2" customWidth="1"/>
    <col min="11509" max="11509" width="48.140625" style="2" customWidth="1"/>
    <col min="11510" max="11510" width="11.42578125" style="2" customWidth="1"/>
    <col min="11511" max="11511" width="7.85546875" style="2" customWidth="1"/>
    <col min="11512" max="11512" width="7.42578125" style="2" customWidth="1"/>
    <col min="11513" max="11513" width="7.7109375" style="2" customWidth="1"/>
    <col min="11514" max="11514" width="26.85546875" style="2" customWidth="1"/>
    <col min="11515" max="11515" width="49.85546875" style="2" customWidth="1"/>
    <col min="11516" max="11516" width="28.140625" style="2" customWidth="1"/>
    <col min="11517" max="11517" width="58.5703125" style="2" customWidth="1"/>
    <col min="11518" max="11763" width="9.140625" style="2"/>
    <col min="11764" max="11764" width="8.140625" style="2" customWidth="1"/>
    <col min="11765" max="11765" width="48.140625" style="2" customWidth="1"/>
    <col min="11766" max="11766" width="11.42578125" style="2" customWidth="1"/>
    <col min="11767" max="11767" width="7.85546875" style="2" customWidth="1"/>
    <col min="11768" max="11768" width="7.42578125" style="2" customWidth="1"/>
    <col min="11769" max="11769" width="7.7109375" style="2" customWidth="1"/>
    <col min="11770" max="11770" width="26.85546875" style="2" customWidth="1"/>
    <col min="11771" max="11771" width="49.85546875" style="2" customWidth="1"/>
    <col min="11772" max="11772" width="28.140625" style="2" customWidth="1"/>
    <col min="11773" max="11773" width="58.5703125" style="2" customWidth="1"/>
    <col min="11774" max="12019" width="9.140625" style="2"/>
    <col min="12020" max="12020" width="8.140625" style="2" customWidth="1"/>
    <col min="12021" max="12021" width="48.140625" style="2" customWidth="1"/>
    <col min="12022" max="12022" width="11.42578125" style="2" customWidth="1"/>
    <col min="12023" max="12023" width="7.85546875" style="2" customWidth="1"/>
    <col min="12024" max="12024" width="7.42578125" style="2" customWidth="1"/>
    <col min="12025" max="12025" width="7.7109375" style="2" customWidth="1"/>
    <col min="12026" max="12026" width="26.85546875" style="2" customWidth="1"/>
    <col min="12027" max="12027" width="49.85546875" style="2" customWidth="1"/>
    <col min="12028" max="12028" width="28.140625" style="2" customWidth="1"/>
    <col min="12029" max="12029" width="58.5703125" style="2" customWidth="1"/>
    <col min="12030" max="12275" width="9.140625" style="2"/>
    <col min="12276" max="12276" width="8.140625" style="2" customWidth="1"/>
    <col min="12277" max="12277" width="48.140625" style="2" customWidth="1"/>
    <col min="12278" max="12278" width="11.42578125" style="2" customWidth="1"/>
    <col min="12279" max="12279" width="7.85546875" style="2" customWidth="1"/>
    <col min="12280" max="12280" width="7.42578125" style="2" customWidth="1"/>
    <col min="12281" max="12281" width="7.7109375" style="2" customWidth="1"/>
    <col min="12282" max="12282" width="26.85546875" style="2" customWidth="1"/>
    <col min="12283" max="12283" width="49.85546875" style="2" customWidth="1"/>
    <col min="12284" max="12284" width="28.140625" style="2" customWidth="1"/>
    <col min="12285" max="12285" width="58.5703125" style="2" customWidth="1"/>
    <col min="12286" max="12531" width="9.140625" style="2"/>
    <col min="12532" max="12532" width="8.140625" style="2" customWidth="1"/>
    <col min="12533" max="12533" width="48.140625" style="2" customWidth="1"/>
    <col min="12534" max="12534" width="11.42578125" style="2" customWidth="1"/>
    <col min="12535" max="12535" width="7.85546875" style="2" customWidth="1"/>
    <col min="12536" max="12536" width="7.42578125" style="2" customWidth="1"/>
    <col min="12537" max="12537" width="7.7109375" style="2" customWidth="1"/>
    <col min="12538" max="12538" width="26.85546875" style="2" customWidth="1"/>
    <col min="12539" max="12539" width="49.85546875" style="2" customWidth="1"/>
    <col min="12540" max="12540" width="28.140625" style="2" customWidth="1"/>
    <col min="12541" max="12541" width="58.5703125" style="2" customWidth="1"/>
    <col min="12542" max="12787" width="9.140625" style="2"/>
    <col min="12788" max="12788" width="8.140625" style="2" customWidth="1"/>
    <col min="12789" max="12789" width="48.140625" style="2" customWidth="1"/>
    <col min="12790" max="12790" width="11.42578125" style="2" customWidth="1"/>
    <col min="12791" max="12791" width="7.85546875" style="2" customWidth="1"/>
    <col min="12792" max="12792" width="7.42578125" style="2" customWidth="1"/>
    <col min="12793" max="12793" width="7.7109375" style="2" customWidth="1"/>
    <col min="12794" max="12794" width="26.85546875" style="2" customWidth="1"/>
    <col min="12795" max="12795" width="49.85546875" style="2" customWidth="1"/>
    <col min="12796" max="12796" width="28.140625" style="2" customWidth="1"/>
    <col min="12797" max="12797" width="58.5703125" style="2" customWidth="1"/>
    <col min="12798" max="13043" width="9.140625" style="2"/>
    <col min="13044" max="13044" width="8.140625" style="2" customWidth="1"/>
    <col min="13045" max="13045" width="48.140625" style="2" customWidth="1"/>
    <col min="13046" max="13046" width="11.42578125" style="2" customWidth="1"/>
    <col min="13047" max="13047" width="7.85546875" style="2" customWidth="1"/>
    <col min="13048" max="13048" width="7.42578125" style="2" customWidth="1"/>
    <col min="13049" max="13049" width="7.7109375" style="2" customWidth="1"/>
    <col min="13050" max="13050" width="26.85546875" style="2" customWidth="1"/>
    <col min="13051" max="13051" width="49.85546875" style="2" customWidth="1"/>
    <col min="13052" max="13052" width="28.140625" style="2" customWidth="1"/>
    <col min="13053" max="13053" width="58.5703125" style="2" customWidth="1"/>
    <col min="13054" max="13299" width="9.140625" style="2"/>
    <col min="13300" max="13300" width="8.140625" style="2" customWidth="1"/>
    <col min="13301" max="13301" width="48.140625" style="2" customWidth="1"/>
    <col min="13302" max="13302" width="11.42578125" style="2" customWidth="1"/>
    <col min="13303" max="13303" width="7.85546875" style="2" customWidth="1"/>
    <col min="13304" max="13304" width="7.42578125" style="2" customWidth="1"/>
    <col min="13305" max="13305" width="7.7109375" style="2" customWidth="1"/>
    <col min="13306" max="13306" width="26.85546875" style="2" customWidth="1"/>
    <col min="13307" max="13307" width="49.85546875" style="2" customWidth="1"/>
    <col min="13308" max="13308" width="28.140625" style="2" customWidth="1"/>
    <col min="13309" max="13309" width="58.5703125" style="2" customWidth="1"/>
    <col min="13310" max="13555" width="9.140625" style="2"/>
    <col min="13556" max="13556" width="8.140625" style="2" customWidth="1"/>
    <col min="13557" max="13557" width="48.140625" style="2" customWidth="1"/>
    <col min="13558" max="13558" width="11.42578125" style="2" customWidth="1"/>
    <col min="13559" max="13559" width="7.85546875" style="2" customWidth="1"/>
    <col min="13560" max="13560" width="7.42578125" style="2" customWidth="1"/>
    <col min="13561" max="13561" width="7.7109375" style="2" customWidth="1"/>
    <col min="13562" max="13562" width="26.85546875" style="2" customWidth="1"/>
    <col min="13563" max="13563" width="49.85546875" style="2" customWidth="1"/>
    <col min="13564" max="13564" width="28.140625" style="2" customWidth="1"/>
    <col min="13565" max="13565" width="58.5703125" style="2" customWidth="1"/>
    <col min="13566" max="13811" width="9.140625" style="2"/>
    <col min="13812" max="13812" width="8.140625" style="2" customWidth="1"/>
    <col min="13813" max="13813" width="48.140625" style="2" customWidth="1"/>
    <col min="13814" max="13814" width="11.42578125" style="2" customWidth="1"/>
    <col min="13815" max="13815" width="7.85546875" style="2" customWidth="1"/>
    <col min="13816" max="13816" width="7.42578125" style="2" customWidth="1"/>
    <col min="13817" max="13817" width="7.7109375" style="2" customWidth="1"/>
    <col min="13818" max="13818" width="26.85546875" style="2" customWidth="1"/>
    <col min="13819" max="13819" width="49.85546875" style="2" customWidth="1"/>
    <col min="13820" max="13820" width="28.140625" style="2" customWidth="1"/>
    <col min="13821" max="13821" width="58.5703125" style="2" customWidth="1"/>
    <col min="13822" max="14067" width="9.140625" style="2"/>
    <col min="14068" max="14068" width="8.140625" style="2" customWidth="1"/>
    <col min="14069" max="14069" width="48.140625" style="2" customWidth="1"/>
    <col min="14070" max="14070" width="11.42578125" style="2" customWidth="1"/>
    <col min="14071" max="14071" width="7.85546875" style="2" customWidth="1"/>
    <col min="14072" max="14072" width="7.42578125" style="2" customWidth="1"/>
    <col min="14073" max="14073" width="7.7109375" style="2" customWidth="1"/>
    <col min="14074" max="14074" width="26.85546875" style="2" customWidth="1"/>
    <col min="14075" max="14075" width="49.85546875" style="2" customWidth="1"/>
    <col min="14076" max="14076" width="28.140625" style="2" customWidth="1"/>
    <col min="14077" max="14077" width="58.5703125" style="2" customWidth="1"/>
    <col min="14078" max="14323" width="9.140625" style="2"/>
    <col min="14324" max="14324" width="8.140625" style="2" customWidth="1"/>
    <col min="14325" max="14325" width="48.140625" style="2" customWidth="1"/>
    <col min="14326" max="14326" width="11.42578125" style="2" customWidth="1"/>
    <col min="14327" max="14327" width="7.85546875" style="2" customWidth="1"/>
    <col min="14328" max="14328" width="7.42578125" style="2" customWidth="1"/>
    <col min="14329" max="14329" width="7.7109375" style="2" customWidth="1"/>
    <col min="14330" max="14330" width="26.85546875" style="2" customWidth="1"/>
    <col min="14331" max="14331" width="49.85546875" style="2" customWidth="1"/>
    <col min="14332" max="14332" width="28.140625" style="2" customWidth="1"/>
    <col min="14333" max="14333" width="58.5703125" style="2" customWidth="1"/>
    <col min="14334" max="14579" width="9.140625" style="2"/>
    <col min="14580" max="14580" width="8.140625" style="2" customWidth="1"/>
    <col min="14581" max="14581" width="48.140625" style="2" customWidth="1"/>
    <col min="14582" max="14582" width="11.42578125" style="2" customWidth="1"/>
    <col min="14583" max="14583" width="7.85546875" style="2" customWidth="1"/>
    <col min="14584" max="14584" width="7.42578125" style="2" customWidth="1"/>
    <col min="14585" max="14585" width="7.7109375" style="2" customWidth="1"/>
    <col min="14586" max="14586" width="26.85546875" style="2" customWidth="1"/>
    <col min="14587" max="14587" width="49.85546875" style="2" customWidth="1"/>
    <col min="14588" max="14588" width="28.140625" style="2" customWidth="1"/>
    <col min="14589" max="14589" width="58.5703125" style="2" customWidth="1"/>
    <col min="14590" max="14835" width="9.140625" style="2"/>
    <col min="14836" max="14836" width="8.140625" style="2" customWidth="1"/>
    <col min="14837" max="14837" width="48.140625" style="2" customWidth="1"/>
    <col min="14838" max="14838" width="11.42578125" style="2" customWidth="1"/>
    <col min="14839" max="14839" width="7.85546875" style="2" customWidth="1"/>
    <col min="14840" max="14840" width="7.42578125" style="2" customWidth="1"/>
    <col min="14841" max="14841" width="7.7109375" style="2" customWidth="1"/>
    <col min="14842" max="14842" width="26.85546875" style="2" customWidth="1"/>
    <col min="14843" max="14843" width="49.85546875" style="2" customWidth="1"/>
    <col min="14844" max="14844" width="28.140625" style="2" customWidth="1"/>
    <col min="14845" max="14845" width="58.5703125" style="2" customWidth="1"/>
    <col min="14846" max="15091" width="9.140625" style="2"/>
    <col min="15092" max="15092" width="8.140625" style="2" customWidth="1"/>
    <col min="15093" max="15093" width="48.140625" style="2" customWidth="1"/>
    <col min="15094" max="15094" width="11.42578125" style="2" customWidth="1"/>
    <col min="15095" max="15095" width="7.85546875" style="2" customWidth="1"/>
    <col min="15096" max="15096" width="7.42578125" style="2" customWidth="1"/>
    <col min="15097" max="15097" width="7.7109375" style="2" customWidth="1"/>
    <col min="15098" max="15098" width="26.85546875" style="2" customWidth="1"/>
    <col min="15099" max="15099" width="49.85546875" style="2" customWidth="1"/>
    <col min="15100" max="15100" width="28.140625" style="2" customWidth="1"/>
    <col min="15101" max="15101" width="58.5703125" style="2" customWidth="1"/>
    <col min="15102" max="15347" width="9.140625" style="2"/>
    <col min="15348" max="15348" width="8.140625" style="2" customWidth="1"/>
    <col min="15349" max="15349" width="48.140625" style="2" customWidth="1"/>
    <col min="15350" max="15350" width="11.42578125" style="2" customWidth="1"/>
    <col min="15351" max="15351" width="7.85546875" style="2" customWidth="1"/>
    <col min="15352" max="15352" width="7.42578125" style="2" customWidth="1"/>
    <col min="15353" max="15353" width="7.7109375" style="2" customWidth="1"/>
    <col min="15354" max="15354" width="26.85546875" style="2" customWidth="1"/>
    <col min="15355" max="15355" width="49.85546875" style="2" customWidth="1"/>
    <col min="15356" max="15356" width="28.140625" style="2" customWidth="1"/>
    <col min="15357" max="15357" width="58.5703125" style="2" customWidth="1"/>
    <col min="15358" max="15603" width="9.140625" style="2"/>
    <col min="15604" max="15604" width="8.140625" style="2" customWidth="1"/>
    <col min="15605" max="15605" width="48.140625" style="2" customWidth="1"/>
    <col min="15606" max="15606" width="11.42578125" style="2" customWidth="1"/>
    <col min="15607" max="15607" width="7.85546875" style="2" customWidth="1"/>
    <col min="15608" max="15608" width="7.42578125" style="2" customWidth="1"/>
    <col min="15609" max="15609" width="7.7109375" style="2" customWidth="1"/>
    <col min="15610" max="15610" width="26.85546875" style="2" customWidth="1"/>
    <col min="15611" max="15611" width="49.85546875" style="2" customWidth="1"/>
    <col min="15612" max="15612" width="28.140625" style="2" customWidth="1"/>
    <col min="15613" max="15613" width="58.5703125" style="2" customWidth="1"/>
    <col min="15614" max="15859" width="9.140625" style="2"/>
    <col min="15860" max="15860" width="8.140625" style="2" customWidth="1"/>
    <col min="15861" max="15861" width="48.140625" style="2" customWidth="1"/>
    <col min="15862" max="15862" width="11.42578125" style="2" customWidth="1"/>
    <col min="15863" max="15863" width="7.85546875" style="2" customWidth="1"/>
    <col min="15864" max="15864" width="7.42578125" style="2" customWidth="1"/>
    <col min="15865" max="15865" width="7.7109375" style="2" customWidth="1"/>
    <col min="15866" max="15866" width="26.85546875" style="2" customWidth="1"/>
    <col min="15867" max="15867" width="49.85546875" style="2" customWidth="1"/>
    <col min="15868" max="15868" width="28.140625" style="2" customWidth="1"/>
    <col min="15869" max="15869" width="58.5703125" style="2" customWidth="1"/>
    <col min="15870" max="16115" width="9.140625" style="2"/>
    <col min="16116" max="16116" width="8.140625" style="2" customWidth="1"/>
    <col min="16117" max="16117" width="48.140625" style="2" customWidth="1"/>
    <col min="16118" max="16118" width="11.42578125" style="2" customWidth="1"/>
    <col min="16119" max="16119" width="7.85546875" style="2" customWidth="1"/>
    <col min="16120" max="16120" width="7.42578125" style="2" customWidth="1"/>
    <col min="16121" max="16121" width="7.7109375" style="2" customWidth="1"/>
    <col min="16122" max="16122" width="26.85546875" style="2" customWidth="1"/>
    <col min="16123" max="16123" width="49.85546875" style="2" customWidth="1"/>
    <col min="16124" max="16124" width="28.140625" style="2" customWidth="1"/>
    <col min="16125" max="16125" width="58.5703125" style="2" customWidth="1"/>
    <col min="16126" max="16384" width="9.140625" style="2"/>
  </cols>
  <sheetData>
    <row r="1" spans="1:16125" s="1" customFormat="1" x14ac:dyDescent="0.25">
      <c r="A1" s="129" t="str">
        <f>+Tổng!A1</f>
        <v>ỦY BAN NHÂN DÂN</v>
      </c>
      <c r="B1" s="129"/>
      <c r="C1" s="129"/>
      <c r="D1" s="130" t="s">
        <v>0</v>
      </c>
      <c r="E1" s="130"/>
      <c r="F1" s="130"/>
      <c r="G1" s="130"/>
      <c r="H1" s="130"/>
    </row>
    <row r="2" spans="1:16125" s="1" customFormat="1" x14ac:dyDescent="0.25">
      <c r="A2" s="130" t="str">
        <f>+Tổng!A2</f>
        <v>TỈNH HÀ TĨNH</v>
      </c>
      <c r="B2" s="130"/>
      <c r="C2" s="130"/>
      <c r="D2" s="130" t="s">
        <v>1</v>
      </c>
      <c r="E2" s="130"/>
      <c r="F2" s="130"/>
      <c r="G2" s="130"/>
      <c r="H2" s="130"/>
    </row>
    <row r="3" spans="1:16125" s="1" customFormat="1" x14ac:dyDescent="0.25">
      <c r="A3" s="138"/>
      <c r="B3" s="138"/>
      <c r="C3" s="138"/>
      <c r="D3" s="138"/>
      <c r="E3" s="138"/>
      <c r="F3" s="138"/>
      <c r="G3" s="138"/>
      <c r="H3" s="138"/>
    </row>
    <row r="4" spans="1:16125" s="1" customFormat="1" ht="15" customHeight="1" x14ac:dyDescent="0.25">
      <c r="A4" s="131" t="s">
        <v>53</v>
      </c>
      <c r="B4" s="131"/>
      <c r="C4" s="131"/>
      <c r="D4" s="131"/>
      <c r="E4" s="131"/>
      <c r="F4" s="131"/>
      <c r="G4" s="131"/>
      <c r="H4" s="131"/>
    </row>
    <row r="5" spans="1:16125" s="1" customFormat="1" ht="15" customHeight="1" x14ac:dyDescent="0.25">
      <c r="A5" s="131" t="s">
        <v>65</v>
      </c>
      <c r="B5" s="131"/>
      <c r="C5" s="131"/>
      <c r="D5" s="131"/>
      <c r="E5" s="131"/>
      <c r="F5" s="131"/>
      <c r="G5" s="131"/>
      <c r="H5" s="131"/>
    </row>
    <row r="6" spans="1:16125" s="1" customFormat="1" ht="15.75" customHeight="1" x14ac:dyDescent="0.25">
      <c r="A6" s="132" t="str">
        <f>+Tổng!A6</f>
        <v>(Kèm theo Tờ trình số:…./TTr-UBND ngày …./10/2021 của Ủy ban nhân dân tỉnh)</v>
      </c>
      <c r="B6" s="132"/>
      <c r="C6" s="132"/>
      <c r="D6" s="132"/>
      <c r="E6" s="132"/>
      <c r="F6" s="132"/>
      <c r="G6" s="132"/>
      <c r="H6" s="132"/>
    </row>
    <row r="7" spans="1:16125" x14ac:dyDescent="0.2">
      <c r="A7" s="133"/>
      <c r="B7" s="133"/>
      <c r="C7" s="133"/>
      <c r="D7" s="133"/>
      <c r="E7" s="133"/>
      <c r="F7" s="133"/>
      <c r="G7" s="133"/>
      <c r="H7" s="133"/>
    </row>
    <row r="8" spans="1:16125" s="3" customFormat="1" ht="34.5" customHeight="1" x14ac:dyDescent="0.2">
      <c r="A8" s="134" t="s">
        <v>2</v>
      </c>
      <c r="B8" s="135" t="s">
        <v>3</v>
      </c>
      <c r="C8" s="128" t="s">
        <v>10</v>
      </c>
      <c r="D8" s="137" t="s">
        <v>11</v>
      </c>
      <c r="E8" s="137"/>
      <c r="F8" s="137"/>
      <c r="G8" s="135" t="s">
        <v>12</v>
      </c>
      <c r="H8" s="137" t="s">
        <v>13</v>
      </c>
    </row>
    <row r="9" spans="1:16125" s="3" customFormat="1" ht="42" customHeight="1" x14ac:dyDescent="0.2">
      <c r="A9" s="134"/>
      <c r="B9" s="135"/>
      <c r="C9" s="128"/>
      <c r="D9" s="51" t="s">
        <v>4</v>
      </c>
      <c r="E9" s="51" t="s">
        <v>5</v>
      </c>
      <c r="F9" s="51" t="s">
        <v>6</v>
      </c>
      <c r="G9" s="135"/>
      <c r="H9" s="137"/>
    </row>
    <row r="10" spans="1:16125" s="1" customFormat="1" ht="33.75" customHeight="1" x14ac:dyDescent="0.25">
      <c r="A10" s="5">
        <v>-1</v>
      </c>
      <c r="B10" s="5">
        <v>-2</v>
      </c>
      <c r="C10" s="5" t="s">
        <v>14</v>
      </c>
      <c r="D10" s="5">
        <v>-4</v>
      </c>
      <c r="E10" s="5">
        <v>-5</v>
      </c>
      <c r="F10" s="5">
        <v>-6</v>
      </c>
      <c r="G10" s="5">
        <v>-7</v>
      </c>
      <c r="H10" s="5">
        <v>-8</v>
      </c>
    </row>
    <row r="11" spans="1:16125" s="33" customFormat="1" ht="23.25" customHeight="1" x14ac:dyDescent="0.2">
      <c r="A11" s="61" t="s">
        <v>70</v>
      </c>
      <c r="B11" s="62" t="s">
        <v>64</v>
      </c>
      <c r="C11" s="63">
        <f>+C12</f>
        <v>1.4</v>
      </c>
      <c r="D11" s="63">
        <f>+D12</f>
        <v>1.4</v>
      </c>
      <c r="E11" s="64"/>
      <c r="F11" s="64"/>
      <c r="G11" s="64"/>
      <c r="H11" s="64"/>
    </row>
    <row r="12" spans="1:16125" s="45" customFormat="1" ht="30" x14ac:dyDescent="0.25">
      <c r="A12" s="57">
        <v>1</v>
      </c>
      <c r="B12" s="65" t="s">
        <v>61</v>
      </c>
      <c r="C12" s="66">
        <v>1.4</v>
      </c>
      <c r="D12" s="66">
        <v>1.4</v>
      </c>
      <c r="E12" s="66"/>
      <c r="F12" s="66"/>
      <c r="G12" s="66" t="s">
        <v>62</v>
      </c>
      <c r="H12" s="57" t="s">
        <v>63</v>
      </c>
    </row>
    <row r="13" spans="1:16125" customFormat="1" x14ac:dyDescent="0.25">
      <c r="A13" s="67" t="s">
        <v>74</v>
      </c>
      <c r="B13" s="62" t="s">
        <v>71</v>
      </c>
      <c r="C13" s="68">
        <f>C14</f>
        <v>9.6999999999999993</v>
      </c>
      <c r="D13" s="68">
        <f t="shared" ref="D13" si="0">D14</f>
        <v>9.6999999999999993</v>
      </c>
      <c r="E13" s="68"/>
      <c r="F13" s="68"/>
      <c r="G13" s="68"/>
      <c r="H13" s="67"/>
    </row>
    <row r="14" spans="1:16125" s="45" customFormat="1" ht="30" x14ac:dyDescent="0.25">
      <c r="A14" s="57">
        <v>1</v>
      </c>
      <c r="B14" s="65" t="s">
        <v>72</v>
      </c>
      <c r="C14" s="66">
        <v>9.6999999999999993</v>
      </c>
      <c r="D14" s="66">
        <f>C14</f>
        <v>9.6999999999999993</v>
      </c>
      <c r="E14" s="66"/>
      <c r="F14" s="66"/>
      <c r="G14" s="66" t="s">
        <v>73</v>
      </c>
      <c r="H14" s="83" t="s">
        <v>79</v>
      </c>
    </row>
    <row r="15" spans="1:16125" s="6" customFormat="1" ht="27.75" customHeight="1" x14ac:dyDescent="0.2">
      <c r="A15" s="10">
        <f>+A14+A12</f>
        <v>2</v>
      </c>
      <c r="B15" s="10" t="s">
        <v>75</v>
      </c>
      <c r="C15" s="46">
        <f>+C11+C13</f>
        <v>11.1</v>
      </c>
      <c r="D15" s="46">
        <f>+D13+D11</f>
        <v>11.1</v>
      </c>
      <c r="E15" s="46"/>
      <c r="F15" s="17"/>
      <c r="G15" s="10"/>
      <c r="H15" s="10"/>
    </row>
    <row r="16" spans="1:16125" s="50" customFormat="1" x14ac:dyDescent="0.2">
      <c r="B16" s="7"/>
      <c r="C16" s="20"/>
      <c r="E16" s="20"/>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row>
    <row r="17" spans="2:16125" s="50" customFormat="1" x14ac:dyDescent="0.2">
      <c r="B17" s="7"/>
      <c r="C17" s="20"/>
      <c r="G17" s="127" t="str">
        <f>+Tổng!F21</f>
        <v>ỦY BAN NHÂN DÂN TỈNH HÀ TĨNH</v>
      </c>
      <c r="H17" s="12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row>
  </sheetData>
  <mergeCells count="16">
    <mergeCell ref="A4:H4"/>
    <mergeCell ref="A1:C1"/>
    <mergeCell ref="D1:H1"/>
    <mergeCell ref="A2:C2"/>
    <mergeCell ref="D2:H2"/>
    <mergeCell ref="A3:H3"/>
    <mergeCell ref="G17:H17"/>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0"/>
  <sheetViews>
    <sheetView workbookViewId="0">
      <selection activeCell="A4" sqref="A4:H4"/>
    </sheetView>
  </sheetViews>
  <sheetFormatPr defaultRowHeight="15" x14ac:dyDescent="0.2"/>
  <cols>
    <col min="1" max="1" width="5" style="52" bestFit="1" customWidth="1"/>
    <col min="2" max="2" width="34.28515625" style="7" customWidth="1"/>
    <col min="3" max="3" width="11.42578125" style="52" customWidth="1"/>
    <col min="4" max="4" width="7.85546875" style="52" customWidth="1"/>
    <col min="5" max="5" width="7.42578125" style="52" customWidth="1"/>
    <col min="6" max="6" width="7.7109375" style="52" customWidth="1"/>
    <col min="7" max="7" width="16.140625" style="52" customWidth="1"/>
    <col min="8" max="8" width="47.57031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246" s="1" customFormat="1" x14ac:dyDescent="0.25">
      <c r="A1" s="129" t="str">
        <f>+Tổng!A1</f>
        <v>ỦY BAN NHÂN DÂN</v>
      </c>
      <c r="B1" s="129"/>
      <c r="C1" s="129"/>
      <c r="D1" s="130" t="s">
        <v>0</v>
      </c>
      <c r="E1" s="130"/>
      <c r="F1" s="130"/>
      <c r="G1" s="130"/>
      <c r="H1" s="130"/>
    </row>
    <row r="2" spans="1:246" s="1" customFormat="1" x14ac:dyDescent="0.25">
      <c r="A2" s="130" t="str">
        <f>+Tổng!A2</f>
        <v>TỈNH HÀ TĨNH</v>
      </c>
      <c r="B2" s="130"/>
      <c r="C2" s="130"/>
      <c r="D2" s="130" t="s">
        <v>1</v>
      </c>
      <c r="E2" s="130"/>
      <c r="F2" s="130"/>
      <c r="G2" s="130"/>
      <c r="H2" s="130"/>
    </row>
    <row r="3" spans="1:246" s="1" customFormat="1" x14ac:dyDescent="0.25">
      <c r="A3" s="138"/>
      <c r="B3" s="138"/>
      <c r="C3" s="138"/>
      <c r="D3" s="138"/>
      <c r="E3" s="138"/>
      <c r="F3" s="138"/>
      <c r="G3" s="138"/>
      <c r="H3" s="138"/>
    </row>
    <row r="4" spans="1:246" s="1" customFormat="1" ht="15" customHeight="1" x14ac:dyDescent="0.25">
      <c r="A4" s="131" t="s">
        <v>54</v>
      </c>
      <c r="B4" s="131"/>
      <c r="C4" s="131"/>
      <c r="D4" s="131"/>
      <c r="E4" s="131"/>
      <c r="F4" s="131"/>
      <c r="G4" s="131"/>
      <c r="H4" s="131"/>
    </row>
    <row r="5" spans="1:246" s="1" customFormat="1" ht="15" customHeight="1" x14ac:dyDescent="0.25">
      <c r="A5" s="131" t="s">
        <v>25</v>
      </c>
      <c r="B5" s="131"/>
      <c r="C5" s="131"/>
      <c r="D5" s="131"/>
      <c r="E5" s="131"/>
      <c r="F5" s="131"/>
      <c r="G5" s="131"/>
      <c r="H5" s="131"/>
    </row>
    <row r="6" spans="1:246" s="1" customFormat="1" ht="15.75" customHeight="1" x14ac:dyDescent="0.25">
      <c r="A6" s="132" t="str">
        <f>+Tổng!A6</f>
        <v>(Kèm theo Tờ trình số:…./TTr-UBND ngày …./10/2021 của Ủy ban nhân dân tỉnh)</v>
      </c>
      <c r="B6" s="132"/>
      <c r="C6" s="132"/>
      <c r="D6" s="132"/>
      <c r="E6" s="132"/>
      <c r="F6" s="132"/>
      <c r="G6" s="132"/>
      <c r="H6" s="132"/>
    </row>
    <row r="7" spans="1:246" x14ac:dyDescent="0.2">
      <c r="A7" s="133"/>
      <c r="B7" s="133"/>
      <c r="C7" s="133"/>
      <c r="D7" s="133"/>
      <c r="E7" s="133"/>
      <c r="F7" s="133"/>
      <c r="G7" s="133"/>
      <c r="H7" s="133"/>
    </row>
    <row r="8" spans="1:246" s="3" customFormat="1" ht="34.5" customHeight="1" x14ac:dyDescent="0.2">
      <c r="A8" s="134" t="s">
        <v>2</v>
      </c>
      <c r="B8" s="135" t="s">
        <v>3</v>
      </c>
      <c r="C8" s="128" t="s">
        <v>10</v>
      </c>
      <c r="D8" s="137" t="s">
        <v>11</v>
      </c>
      <c r="E8" s="137"/>
      <c r="F8" s="137"/>
      <c r="G8" s="135" t="s">
        <v>12</v>
      </c>
      <c r="H8" s="137" t="s">
        <v>13</v>
      </c>
    </row>
    <row r="9" spans="1:246" s="3" customFormat="1" ht="42" customHeight="1" x14ac:dyDescent="0.2">
      <c r="A9" s="134"/>
      <c r="B9" s="135"/>
      <c r="C9" s="128"/>
      <c r="D9" s="51" t="s">
        <v>4</v>
      </c>
      <c r="E9" s="51" t="s">
        <v>5</v>
      </c>
      <c r="F9" s="51" t="s">
        <v>6</v>
      </c>
      <c r="G9" s="135"/>
      <c r="H9" s="137"/>
    </row>
    <row r="10" spans="1:246" s="1" customFormat="1" ht="33.75" customHeight="1" x14ac:dyDescent="0.25">
      <c r="A10" s="5">
        <v>-1</v>
      </c>
      <c r="B10" s="5">
        <v>-2</v>
      </c>
      <c r="C10" s="5" t="s">
        <v>14</v>
      </c>
      <c r="D10" s="5">
        <v>-4</v>
      </c>
      <c r="E10" s="5">
        <v>-5</v>
      </c>
      <c r="F10" s="5">
        <v>-6</v>
      </c>
      <c r="G10" s="5">
        <v>-7</v>
      </c>
      <c r="H10" s="5">
        <v>-8</v>
      </c>
    </row>
    <row r="11" spans="1:246" s="69" customFormat="1" ht="23.25" customHeight="1" x14ac:dyDescent="0.25">
      <c r="A11" s="95" t="s">
        <v>70</v>
      </c>
      <c r="B11" s="96" t="s">
        <v>8</v>
      </c>
      <c r="C11" s="101">
        <f>SUM(C12:C15)</f>
        <v>11.080000000000002</v>
      </c>
      <c r="D11" s="101">
        <f t="shared" ref="D11:F11" si="0">SUM(D12:D15)</f>
        <v>0.8</v>
      </c>
      <c r="E11" s="101">
        <f t="shared" si="0"/>
        <v>10.280000000000001</v>
      </c>
      <c r="F11" s="101">
        <f t="shared" si="0"/>
        <v>0</v>
      </c>
      <c r="G11" s="97"/>
      <c r="H11" s="97"/>
    </row>
    <row r="12" spans="1:246" s="70" customFormat="1" ht="60" x14ac:dyDescent="0.25">
      <c r="A12" s="86">
        <v>1</v>
      </c>
      <c r="B12" s="87" t="s">
        <v>52</v>
      </c>
      <c r="C12" s="49">
        <f>+D12+E12</f>
        <v>1.2000000000000002</v>
      </c>
      <c r="D12" s="49">
        <v>0.6</v>
      </c>
      <c r="E12" s="49">
        <v>0.60000000000000009</v>
      </c>
      <c r="F12" s="98"/>
      <c r="G12" s="47" t="s">
        <v>80</v>
      </c>
      <c r="H12" s="88" t="s">
        <v>43</v>
      </c>
    </row>
    <row r="13" spans="1:246" s="70" customFormat="1" ht="30" x14ac:dyDescent="0.25">
      <c r="A13" s="86">
        <v>2</v>
      </c>
      <c r="B13" s="87" t="s">
        <v>44</v>
      </c>
      <c r="C13" s="49">
        <f t="shared" ref="C13:C15" si="1">+D13+E13</f>
        <v>1.7</v>
      </c>
      <c r="D13" s="49"/>
      <c r="E13" s="49">
        <v>1.7</v>
      </c>
      <c r="F13" s="48"/>
      <c r="G13" s="47" t="s">
        <v>80</v>
      </c>
      <c r="H13" s="88" t="s">
        <v>45</v>
      </c>
    </row>
    <row r="14" spans="1:246" s="72" customFormat="1" ht="45" x14ac:dyDescent="0.25">
      <c r="A14" s="86">
        <v>3</v>
      </c>
      <c r="B14" s="87" t="s">
        <v>46</v>
      </c>
      <c r="C14" s="49">
        <f t="shared" si="1"/>
        <v>3</v>
      </c>
      <c r="D14" s="49"/>
      <c r="E14" s="49">
        <v>3</v>
      </c>
      <c r="F14" s="48"/>
      <c r="G14" s="47" t="s">
        <v>80</v>
      </c>
      <c r="H14" s="88" t="s">
        <v>47</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row>
    <row r="15" spans="1:246" s="72" customFormat="1" ht="30" x14ac:dyDescent="0.25">
      <c r="A15" s="86">
        <v>4</v>
      </c>
      <c r="B15" s="87" t="s">
        <v>22</v>
      </c>
      <c r="C15" s="49">
        <f t="shared" si="1"/>
        <v>5.1800000000000006</v>
      </c>
      <c r="D15" s="49">
        <v>0.2</v>
      </c>
      <c r="E15" s="49">
        <v>4.9800000000000004</v>
      </c>
      <c r="F15" s="48"/>
      <c r="G15" s="47" t="s">
        <v>23</v>
      </c>
      <c r="H15" s="88" t="s">
        <v>24</v>
      </c>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row>
    <row r="16" spans="1:246" s="94" customFormat="1" x14ac:dyDescent="0.25">
      <c r="A16" s="89" t="s">
        <v>74</v>
      </c>
      <c r="B16" s="90" t="s">
        <v>89</v>
      </c>
      <c r="C16" s="91">
        <f>SUM(C17)</f>
        <v>0.78</v>
      </c>
      <c r="D16" s="91">
        <f t="shared" ref="D16:F16" si="2">SUM(D17)</f>
        <v>0.78</v>
      </c>
      <c r="E16" s="91">
        <f t="shared" si="2"/>
        <v>0</v>
      </c>
      <c r="F16" s="91">
        <f t="shared" si="2"/>
        <v>0</v>
      </c>
      <c r="G16" s="91"/>
      <c r="H16" s="92"/>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row>
    <row r="17" spans="1:246" s="72" customFormat="1" ht="45" x14ac:dyDescent="0.25">
      <c r="A17" s="86">
        <v>1</v>
      </c>
      <c r="B17" s="87" t="s">
        <v>93</v>
      </c>
      <c r="C17" s="49">
        <v>0.78</v>
      </c>
      <c r="D17" s="49">
        <v>0.78</v>
      </c>
      <c r="E17" s="49"/>
      <c r="F17" s="48"/>
      <c r="G17" s="47" t="s">
        <v>91</v>
      </c>
      <c r="H17" s="88" t="s">
        <v>90</v>
      </c>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row>
    <row r="18" spans="1:246" s="6" customFormat="1" ht="27.75" customHeight="1" x14ac:dyDescent="0.2">
      <c r="A18" s="99">
        <v>5</v>
      </c>
      <c r="B18" s="99" t="s">
        <v>92</v>
      </c>
      <c r="C18" s="100">
        <f>SUM(C11,C16)</f>
        <v>11.860000000000001</v>
      </c>
      <c r="D18" s="100">
        <f t="shared" ref="D18:F18" si="3">SUM(D11,D16)</f>
        <v>1.58</v>
      </c>
      <c r="E18" s="100">
        <f t="shared" si="3"/>
        <v>10.280000000000001</v>
      </c>
      <c r="F18" s="100">
        <f t="shared" si="3"/>
        <v>0</v>
      </c>
      <c r="G18" s="99"/>
      <c r="H18" s="99"/>
    </row>
    <row r="19" spans="1:246" x14ac:dyDescent="0.2">
      <c r="C19" s="20"/>
      <c r="E19" s="20"/>
    </row>
    <row r="20" spans="1:246" x14ac:dyDescent="0.2">
      <c r="C20" s="20"/>
      <c r="G20" s="127" t="str">
        <f>+Tổng!F21</f>
        <v>ỦY BAN NHÂN DÂN TỈNH HÀ TĨNH</v>
      </c>
      <c r="H20" s="127"/>
    </row>
  </sheetData>
  <mergeCells count="16">
    <mergeCell ref="G20:H20"/>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7" workbookViewId="0">
      <selection activeCell="A8" sqref="A8:H8"/>
    </sheetView>
  </sheetViews>
  <sheetFormatPr defaultRowHeight="15" x14ac:dyDescent="0.2"/>
  <cols>
    <col min="1" max="1" width="5" style="8" bestFit="1" customWidth="1"/>
    <col min="2" max="2" width="37.85546875" style="7" customWidth="1"/>
    <col min="3" max="3" width="11.42578125" style="8" customWidth="1"/>
    <col min="4" max="4" width="7.85546875" style="8" customWidth="1"/>
    <col min="5" max="5" width="7.42578125" style="8" customWidth="1"/>
    <col min="6" max="6" width="7.7109375" style="8" customWidth="1"/>
    <col min="7" max="7" width="15.28515625" style="8"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8"/>
      <c r="B4" s="8"/>
      <c r="C4" s="8"/>
      <c r="D4" s="8"/>
      <c r="E4" s="8"/>
      <c r="F4" s="8"/>
      <c r="G4" s="8"/>
      <c r="H4" s="8"/>
    </row>
    <row r="5" spans="1:8" s="1" customFormat="1" ht="15" customHeight="1" x14ac:dyDescent="0.25">
      <c r="A5" s="131" t="s">
        <v>56</v>
      </c>
      <c r="B5" s="131"/>
      <c r="C5" s="131"/>
      <c r="D5" s="131"/>
      <c r="E5" s="131"/>
      <c r="F5" s="131"/>
      <c r="G5" s="131"/>
      <c r="H5" s="131"/>
    </row>
    <row r="6" spans="1:8" s="1" customFormat="1" ht="15" customHeight="1" x14ac:dyDescent="0.25">
      <c r="A6" s="131" t="s">
        <v>49</v>
      </c>
      <c r="B6" s="131"/>
      <c r="C6" s="131"/>
      <c r="D6" s="131"/>
      <c r="E6" s="131"/>
      <c r="F6" s="131"/>
      <c r="G6" s="131"/>
      <c r="H6" s="131"/>
    </row>
    <row r="7" spans="1:8" s="1" customFormat="1" ht="15.75" customHeight="1" x14ac:dyDescent="0.25">
      <c r="A7" s="132" t="str">
        <f>+Tổng!A6</f>
        <v>(Kèm theo Tờ trình số:…./TTr-UBND ngày …./10/2021 của Ủy ban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4" t="s">
        <v>4</v>
      </c>
      <c r="E10" s="4" t="s">
        <v>5</v>
      </c>
      <c r="F10" s="4" t="s">
        <v>6</v>
      </c>
      <c r="G10" s="135"/>
      <c r="H10" s="137"/>
    </row>
    <row r="11" spans="1:8" s="1" customFormat="1" ht="33.75" customHeight="1" x14ac:dyDescent="0.25">
      <c r="A11" s="5">
        <v>-1</v>
      </c>
      <c r="B11" s="5">
        <v>-2</v>
      </c>
      <c r="C11" s="5" t="s">
        <v>14</v>
      </c>
      <c r="D11" s="5">
        <v>-4</v>
      </c>
      <c r="E11" s="5">
        <v>-5</v>
      </c>
      <c r="F11" s="5">
        <v>-6</v>
      </c>
      <c r="G11" s="5">
        <v>-7</v>
      </c>
      <c r="H11" s="5">
        <v>-8</v>
      </c>
    </row>
    <row r="12" spans="1:8" customFormat="1" ht="19.5" customHeight="1" x14ac:dyDescent="0.25">
      <c r="A12" s="34"/>
      <c r="B12" s="35" t="s">
        <v>9</v>
      </c>
      <c r="C12" s="36"/>
      <c r="D12" s="36"/>
      <c r="E12" s="36"/>
      <c r="F12" s="36"/>
      <c r="G12" s="37"/>
      <c r="H12" s="37"/>
    </row>
    <row r="13" spans="1:8" customFormat="1" ht="59.25" customHeight="1" x14ac:dyDescent="0.25">
      <c r="A13" s="37">
        <v>1</v>
      </c>
      <c r="B13" s="38" t="s">
        <v>81</v>
      </c>
      <c r="C13" s="39">
        <v>0.25</v>
      </c>
      <c r="D13" s="39">
        <v>0.25</v>
      </c>
      <c r="E13" s="40"/>
      <c r="F13" s="40"/>
      <c r="G13" s="41" t="s">
        <v>82</v>
      </c>
      <c r="H13" s="84" t="s">
        <v>83</v>
      </c>
    </row>
    <row r="14" spans="1:8" s="3" customFormat="1" ht="20.25" customHeight="1" x14ac:dyDescent="0.2">
      <c r="A14" s="18">
        <f>+A13</f>
        <v>1</v>
      </c>
      <c r="B14" s="12" t="s">
        <v>26</v>
      </c>
      <c r="C14" s="56">
        <f>+C13</f>
        <v>0.25</v>
      </c>
      <c r="D14" s="56">
        <f>+D13</f>
        <v>0.25</v>
      </c>
      <c r="E14" s="13"/>
      <c r="F14" s="13"/>
      <c r="G14" s="14"/>
      <c r="H14" s="15"/>
    </row>
    <row r="15" spans="1:8" x14ac:dyDescent="0.2">
      <c r="C15" s="30"/>
    </row>
    <row r="16" spans="1:8" x14ac:dyDescent="0.2">
      <c r="C16" s="30"/>
      <c r="G16" s="127" t="str">
        <f>+Tổng!F21</f>
        <v>ỦY BAN NHÂN DÂN TỈNH HÀ TĨNH</v>
      </c>
      <c r="H16" s="127"/>
    </row>
  </sheetData>
  <mergeCells count="16">
    <mergeCell ref="G16:H16"/>
    <mergeCell ref="A5:H5"/>
    <mergeCell ref="A1:C1"/>
    <mergeCell ref="D1:H1"/>
    <mergeCell ref="A2:C2"/>
    <mergeCell ref="D2:H2"/>
    <mergeCell ref="A3:H3"/>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9" sqref="C9:C10"/>
    </sheetView>
  </sheetViews>
  <sheetFormatPr defaultRowHeight="15" x14ac:dyDescent="0.2"/>
  <cols>
    <col min="1" max="1" width="5" style="52" bestFit="1" customWidth="1"/>
    <col min="2" max="2" width="37.85546875" style="7" customWidth="1"/>
    <col min="3" max="3" width="11.42578125" style="52" customWidth="1"/>
    <col min="4" max="4" width="7.85546875" style="52" customWidth="1"/>
    <col min="5" max="5" width="7.42578125" style="52" customWidth="1"/>
    <col min="6" max="6" width="7.7109375" style="52" customWidth="1"/>
    <col min="7" max="7" width="15.28515625" style="52"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52"/>
      <c r="B4" s="52"/>
      <c r="C4" s="52"/>
      <c r="D4" s="52"/>
      <c r="E4" s="52"/>
      <c r="F4" s="52"/>
      <c r="G4" s="52"/>
      <c r="H4" s="52"/>
    </row>
    <row r="5" spans="1:8" s="1" customFormat="1" ht="15" customHeight="1" x14ac:dyDescent="0.25">
      <c r="A5" s="131" t="s">
        <v>66</v>
      </c>
      <c r="B5" s="131"/>
      <c r="C5" s="131"/>
      <c r="D5" s="131"/>
      <c r="E5" s="131"/>
      <c r="F5" s="131"/>
      <c r="G5" s="131"/>
      <c r="H5" s="131"/>
    </row>
    <row r="6" spans="1:8" s="1" customFormat="1" ht="15" customHeight="1" x14ac:dyDescent="0.25">
      <c r="A6" s="131" t="s">
        <v>77</v>
      </c>
      <c r="B6" s="131"/>
      <c r="C6" s="131"/>
      <c r="D6" s="131"/>
      <c r="E6" s="131"/>
      <c r="F6" s="131"/>
      <c r="G6" s="131"/>
      <c r="H6" s="131"/>
    </row>
    <row r="7" spans="1:8" s="1" customFormat="1" ht="15.75" customHeight="1" x14ac:dyDescent="0.25">
      <c r="A7" s="132" t="str">
        <f>+Tổng!A6</f>
        <v>(Kèm theo Tờ trình số:…./TTr-UBND ngày …./10/2021 của Ủy ban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51" t="s">
        <v>4</v>
      </c>
      <c r="E10" s="51" t="s">
        <v>5</v>
      </c>
      <c r="F10" s="51" t="s">
        <v>6</v>
      </c>
      <c r="G10" s="135"/>
      <c r="H10" s="137"/>
    </row>
    <row r="11" spans="1:8" s="1" customFormat="1" ht="33.75" customHeight="1" x14ac:dyDescent="0.25">
      <c r="A11" s="5">
        <v>-1</v>
      </c>
      <c r="B11" s="5">
        <v>-2</v>
      </c>
      <c r="C11" s="5" t="s">
        <v>14</v>
      </c>
      <c r="D11" s="5">
        <v>-4</v>
      </c>
      <c r="E11" s="5">
        <v>-5</v>
      </c>
      <c r="F11" s="5">
        <v>-6</v>
      </c>
      <c r="G11" s="5">
        <v>-7</v>
      </c>
      <c r="H11" s="5">
        <v>-8</v>
      </c>
    </row>
    <row r="12" spans="1:8" s="73" customFormat="1" ht="19.5" customHeight="1" x14ac:dyDescent="0.25">
      <c r="A12" s="34"/>
      <c r="B12" s="54" t="s">
        <v>55</v>
      </c>
      <c r="C12" s="36"/>
      <c r="D12" s="36"/>
      <c r="E12" s="36"/>
      <c r="F12" s="36"/>
      <c r="G12" s="37"/>
      <c r="H12" s="37"/>
    </row>
    <row r="13" spans="1:8" s="73" customFormat="1" ht="45" x14ac:dyDescent="0.25">
      <c r="A13" s="58">
        <v>1</v>
      </c>
      <c r="B13" s="74" t="s">
        <v>76</v>
      </c>
      <c r="C13" s="59">
        <f>+D13+E13+F13</f>
        <v>0.52</v>
      </c>
      <c r="D13" s="75">
        <v>0.52</v>
      </c>
      <c r="E13" s="60"/>
      <c r="F13" s="60"/>
      <c r="G13" s="76" t="s">
        <v>84</v>
      </c>
      <c r="H13" s="76" t="s">
        <v>85</v>
      </c>
    </row>
    <row r="14" spans="1:8" s="3" customFormat="1" ht="20.25" customHeight="1" x14ac:dyDescent="0.2">
      <c r="A14" s="18">
        <f>+A13</f>
        <v>1</v>
      </c>
      <c r="B14" s="12" t="s">
        <v>26</v>
      </c>
      <c r="C14" s="56">
        <f>+C13</f>
        <v>0.52</v>
      </c>
      <c r="D14" s="56">
        <f>+D13</f>
        <v>0.52</v>
      </c>
      <c r="E14" s="13"/>
      <c r="F14" s="13"/>
      <c r="G14" s="14"/>
      <c r="H14" s="77"/>
    </row>
    <row r="15" spans="1:8" x14ac:dyDescent="0.2">
      <c r="C15" s="30"/>
    </row>
    <row r="16" spans="1:8" x14ac:dyDescent="0.2">
      <c r="C16" s="30"/>
      <c r="G16" s="127" t="str">
        <f>+Tổng!F21</f>
        <v>ỦY BAN NHÂN DÂN TỈNH HÀ TĨNH</v>
      </c>
      <c r="H16" s="127"/>
    </row>
  </sheetData>
  <mergeCells count="16">
    <mergeCell ref="G16:H16"/>
    <mergeCell ref="A6:H6"/>
    <mergeCell ref="A7:H7"/>
    <mergeCell ref="A8:H8"/>
    <mergeCell ref="A9:A10"/>
    <mergeCell ref="B9:B10"/>
    <mergeCell ref="C9:C10"/>
    <mergeCell ref="D9:F9"/>
    <mergeCell ref="G9:G10"/>
    <mergeCell ref="H9:H10"/>
    <mergeCell ref="A5:H5"/>
    <mergeCell ref="A1:C1"/>
    <mergeCell ref="D1:H1"/>
    <mergeCell ref="A2:C2"/>
    <mergeCell ref="D2:H2"/>
    <mergeCell ref="A3:H3"/>
  </mergeCells>
  <conditionalFormatting sqref="B13">
    <cfRule type="cellIs" dxfId="7" priority="2" stopIfTrue="1" operator="equal">
      <formula>0</formula>
    </cfRule>
    <cfRule type="cellIs" dxfId="6" priority="3" stopIfTrue="1" operator="equal">
      <formula>0</formula>
    </cfRule>
    <cfRule type="cellIs" dxfId="5" priority="4" stopIfTrue="1" operator="equal">
      <formula>0</formula>
    </cfRule>
  </conditionalFormatting>
  <conditionalFormatting sqref="B13">
    <cfRule type="duplicateValues" dxfId="4" priority="1"/>
  </conditionalFormatting>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A6" sqref="A6:H6"/>
    </sheetView>
  </sheetViews>
  <sheetFormatPr defaultRowHeight="15" x14ac:dyDescent="0.2"/>
  <cols>
    <col min="1" max="1" width="5" style="52" bestFit="1" customWidth="1"/>
    <col min="2" max="2" width="31.5703125" style="7" customWidth="1"/>
    <col min="3" max="3" width="11.42578125" style="52" customWidth="1"/>
    <col min="4" max="4" width="7.85546875" style="52" customWidth="1"/>
    <col min="5" max="5" width="7.42578125" style="52" customWidth="1"/>
    <col min="6" max="6" width="7.7109375" style="52" customWidth="1"/>
    <col min="7" max="7" width="17.5703125" style="52" customWidth="1"/>
    <col min="8" max="8" width="48.28515625" style="7"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ht="15" customHeight="1" x14ac:dyDescent="0.25">
      <c r="A4" s="131" t="s">
        <v>95</v>
      </c>
      <c r="B4" s="131"/>
      <c r="C4" s="131"/>
      <c r="D4" s="131"/>
      <c r="E4" s="131"/>
      <c r="F4" s="131"/>
      <c r="G4" s="131"/>
      <c r="H4" s="131"/>
    </row>
    <row r="5" spans="1:8" s="1" customFormat="1" ht="15" customHeight="1" x14ac:dyDescent="0.25">
      <c r="A5" s="131" t="s">
        <v>50</v>
      </c>
      <c r="B5" s="131"/>
      <c r="C5" s="131"/>
      <c r="D5" s="131"/>
      <c r="E5" s="131"/>
      <c r="F5" s="131"/>
      <c r="G5" s="131"/>
      <c r="H5" s="131"/>
    </row>
    <row r="6" spans="1:8" s="1" customFormat="1" ht="15" customHeight="1" x14ac:dyDescent="0.25">
      <c r="A6" s="139" t="str">
        <f>+Tổng!A6</f>
        <v>(Kèm theo Tờ trình số:…./TTr-UBND ngày …./10/2021 của Ủy ban nhân dân tỉnh)</v>
      </c>
      <c r="B6" s="139"/>
      <c r="C6" s="139"/>
      <c r="D6" s="139"/>
      <c r="E6" s="139"/>
      <c r="F6" s="139"/>
      <c r="G6" s="139"/>
      <c r="H6" s="139"/>
    </row>
    <row r="7" spans="1:8" ht="15" customHeight="1" x14ac:dyDescent="0.2">
      <c r="A7" s="133"/>
      <c r="B7" s="133"/>
      <c r="C7" s="133"/>
      <c r="D7" s="133"/>
      <c r="E7" s="133"/>
      <c r="F7" s="133"/>
      <c r="G7" s="133"/>
      <c r="H7" s="133"/>
    </row>
    <row r="8" spans="1:8" s="3" customFormat="1" ht="34.5" customHeight="1" x14ac:dyDescent="0.2">
      <c r="A8" s="134" t="s">
        <v>2</v>
      </c>
      <c r="B8" s="135" t="s">
        <v>3</v>
      </c>
      <c r="C8" s="128" t="s">
        <v>10</v>
      </c>
      <c r="D8" s="137" t="s">
        <v>11</v>
      </c>
      <c r="E8" s="137"/>
      <c r="F8" s="137"/>
      <c r="G8" s="135" t="s">
        <v>12</v>
      </c>
      <c r="H8" s="137" t="s">
        <v>13</v>
      </c>
    </row>
    <row r="9" spans="1:8" s="3" customFormat="1" ht="42" customHeight="1" x14ac:dyDescent="0.2">
      <c r="A9" s="134"/>
      <c r="B9" s="135"/>
      <c r="C9" s="128"/>
      <c r="D9" s="51" t="s">
        <v>4</v>
      </c>
      <c r="E9" s="51" t="s">
        <v>5</v>
      </c>
      <c r="F9" s="51" t="s">
        <v>6</v>
      </c>
      <c r="G9" s="135"/>
      <c r="H9" s="137"/>
    </row>
    <row r="10" spans="1:8" s="1" customFormat="1" ht="33.75" customHeight="1" x14ac:dyDescent="0.25">
      <c r="A10" s="5">
        <v>-1</v>
      </c>
      <c r="B10" s="5">
        <v>-2</v>
      </c>
      <c r="C10" s="5" t="s">
        <v>14</v>
      </c>
      <c r="D10" s="5">
        <v>-4</v>
      </c>
      <c r="E10" s="5">
        <v>-5</v>
      </c>
      <c r="F10" s="5">
        <v>-6</v>
      </c>
      <c r="G10" s="5">
        <v>-7</v>
      </c>
      <c r="H10" s="5">
        <v>-8</v>
      </c>
    </row>
    <row r="11" spans="1:8" x14ac:dyDescent="0.2">
      <c r="A11" s="22"/>
      <c r="B11" s="19" t="s">
        <v>7</v>
      </c>
      <c r="C11" s="28"/>
      <c r="D11" s="28"/>
      <c r="E11" s="16"/>
      <c r="F11" s="16"/>
      <c r="G11" s="22"/>
      <c r="H11" s="22"/>
    </row>
    <row r="12" spans="1:8" ht="57" customHeight="1" x14ac:dyDescent="0.2">
      <c r="A12" s="21">
        <v>1</v>
      </c>
      <c r="B12" s="79" t="s">
        <v>27</v>
      </c>
      <c r="C12" s="29">
        <f>+D12+E12+F12</f>
        <v>0.5</v>
      </c>
      <c r="D12" s="80">
        <v>0.5</v>
      </c>
      <c r="E12" s="16"/>
      <c r="F12" s="16"/>
      <c r="G12" s="81" t="s">
        <v>86</v>
      </c>
      <c r="H12" s="81" t="s">
        <v>28</v>
      </c>
    </row>
    <row r="13" spans="1:8" ht="71.25" customHeight="1" x14ac:dyDescent="0.2">
      <c r="A13" s="42">
        <v>2</v>
      </c>
      <c r="B13" s="79" t="s">
        <v>29</v>
      </c>
      <c r="C13" s="29">
        <f t="shared" ref="C13:C15" si="0">+D13+E13+F13</f>
        <v>0.15</v>
      </c>
      <c r="D13" s="82">
        <v>0.15</v>
      </c>
      <c r="E13" s="43"/>
      <c r="F13" s="43"/>
      <c r="G13" s="81" t="s">
        <v>30</v>
      </c>
      <c r="H13" s="81" t="s">
        <v>31</v>
      </c>
    </row>
    <row r="14" spans="1:8" ht="60" x14ac:dyDescent="0.2">
      <c r="A14" s="42">
        <v>3</v>
      </c>
      <c r="B14" s="79" t="s">
        <v>32</v>
      </c>
      <c r="C14" s="29">
        <f t="shared" si="0"/>
        <v>0.15</v>
      </c>
      <c r="D14" s="82">
        <v>0.15</v>
      </c>
      <c r="E14" s="43"/>
      <c r="F14" s="43"/>
      <c r="G14" s="81" t="s">
        <v>33</v>
      </c>
      <c r="H14" s="81" t="s">
        <v>34</v>
      </c>
    </row>
    <row r="15" spans="1:8" ht="60" x14ac:dyDescent="0.2">
      <c r="A15" s="21">
        <v>4</v>
      </c>
      <c r="B15" s="79" t="s">
        <v>35</v>
      </c>
      <c r="C15" s="29">
        <f t="shared" si="0"/>
        <v>0.3</v>
      </c>
      <c r="D15" s="82">
        <v>0.3</v>
      </c>
      <c r="E15" s="16"/>
      <c r="F15" s="16"/>
      <c r="G15" s="81" t="s">
        <v>87</v>
      </c>
      <c r="H15" s="81" t="s">
        <v>34</v>
      </c>
    </row>
    <row r="16" spans="1:8" x14ac:dyDescent="0.2">
      <c r="A16" s="22">
        <f>+A15</f>
        <v>4</v>
      </c>
      <c r="B16" s="11" t="s">
        <v>36</v>
      </c>
      <c r="C16" s="28">
        <f>+C15+C14+C13+C12</f>
        <v>1.1000000000000001</v>
      </c>
      <c r="D16" s="28">
        <f>+D15+D14+D13+D12</f>
        <v>1.1000000000000001</v>
      </c>
      <c r="E16" s="16"/>
      <c r="F16" s="16"/>
      <c r="G16" s="21"/>
      <c r="H16" s="21"/>
    </row>
    <row r="17" spans="3:8" x14ac:dyDescent="0.2">
      <c r="C17" s="31"/>
    </row>
    <row r="18" spans="3:8" x14ac:dyDescent="0.2">
      <c r="G18" s="127" t="str">
        <f>+Tổng!F21</f>
        <v>ỦY BAN NHÂN DÂN TỈNH HÀ TĨNH</v>
      </c>
      <c r="H18" s="127"/>
    </row>
  </sheetData>
  <mergeCells count="16">
    <mergeCell ref="G18:H18"/>
    <mergeCell ref="A4:H4"/>
    <mergeCell ref="A1:C1"/>
    <mergeCell ref="D1:H1"/>
    <mergeCell ref="A2:C2"/>
    <mergeCell ref="D2:H2"/>
    <mergeCell ref="A3:H3"/>
    <mergeCell ref="A5:H5"/>
    <mergeCell ref="A7:H7"/>
    <mergeCell ref="A8:A9"/>
    <mergeCell ref="B8:B9"/>
    <mergeCell ref="C8:C9"/>
    <mergeCell ref="D8:F8"/>
    <mergeCell ref="G8:G9"/>
    <mergeCell ref="H8:H9"/>
    <mergeCell ref="A6:H6"/>
  </mergeCells>
  <pageMargins left="0.70866141732283505" right="0.70866141732283505" top="0.74803149606299202" bottom="0.74803149606299202" header="0.31496062992126" footer="0.31496062992126"/>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4" workbookViewId="0">
      <selection activeCell="A5" sqref="A5:H5"/>
    </sheetView>
  </sheetViews>
  <sheetFormatPr defaultRowHeight="15" x14ac:dyDescent="0.2"/>
  <cols>
    <col min="1" max="1" width="5" style="52" bestFit="1" customWidth="1"/>
    <col min="2" max="2" width="37.85546875" style="7" customWidth="1"/>
    <col min="3" max="3" width="11.42578125" style="52" customWidth="1"/>
    <col min="4" max="4" width="7.85546875" style="52" customWidth="1"/>
    <col min="5" max="5" width="7.42578125" style="52" customWidth="1"/>
    <col min="6" max="6" width="7.7109375" style="52" customWidth="1"/>
    <col min="7" max="7" width="15.28515625" style="52"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52"/>
      <c r="B4" s="52"/>
      <c r="C4" s="52"/>
      <c r="D4" s="52"/>
      <c r="E4" s="52"/>
      <c r="F4" s="52"/>
      <c r="G4" s="52"/>
      <c r="H4" s="52"/>
    </row>
    <row r="5" spans="1:8" s="1" customFormat="1" ht="15" customHeight="1" x14ac:dyDescent="0.25">
      <c r="A5" s="131" t="s">
        <v>94</v>
      </c>
      <c r="B5" s="131"/>
      <c r="C5" s="131"/>
      <c r="D5" s="131"/>
      <c r="E5" s="131"/>
      <c r="F5" s="131"/>
      <c r="G5" s="131"/>
      <c r="H5" s="131"/>
    </row>
    <row r="6" spans="1:8" s="1" customFormat="1" ht="15" customHeight="1" x14ac:dyDescent="0.25">
      <c r="A6" s="131" t="s">
        <v>57</v>
      </c>
      <c r="B6" s="131"/>
      <c r="C6" s="131"/>
      <c r="D6" s="131"/>
      <c r="E6" s="131"/>
      <c r="F6" s="131"/>
      <c r="G6" s="131"/>
      <c r="H6" s="131"/>
    </row>
    <row r="7" spans="1:8" s="1" customFormat="1" ht="15.75" customHeight="1" x14ac:dyDescent="0.25">
      <c r="A7" s="132" t="str">
        <f>+Tổng!A6</f>
        <v>(Kèm theo Tờ trình số:…./TTr-UBND ngày …./10/2021 của Ủy ban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51" t="s">
        <v>4</v>
      </c>
      <c r="E10" s="51" t="s">
        <v>5</v>
      </c>
      <c r="F10" s="51" t="s">
        <v>6</v>
      </c>
      <c r="G10" s="135"/>
      <c r="H10" s="137"/>
    </row>
    <row r="11" spans="1:8" s="1" customFormat="1" ht="33.75" customHeight="1" x14ac:dyDescent="0.25">
      <c r="A11" s="5">
        <v>-1</v>
      </c>
      <c r="B11" s="5">
        <v>-2</v>
      </c>
      <c r="C11" s="5" t="s">
        <v>14</v>
      </c>
      <c r="D11" s="5">
        <v>-4</v>
      </c>
      <c r="E11" s="5">
        <v>-5</v>
      </c>
      <c r="F11" s="5">
        <v>-6</v>
      </c>
      <c r="G11" s="5">
        <v>-7</v>
      </c>
      <c r="H11" s="5">
        <v>-8</v>
      </c>
    </row>
    <row r="12" spans="1:8" s="73" customFormat="1" ht="19.5" customHeight="1" x14ac:dyDescent="0.25">
      <c r="A12" s="34"/>
      <c r="B12" s="54" t="s">
        <v>59</v>
      </c>
      <c r="C12" s="36"/>
      <c r="D12" s="36"/>
      <c r="E12" s="36"/>
      <c r="F12" s="36"/>
      <c r="G12" s="37"/>
      <c r="H12" s="37"/>
    </row>
    <row r="13" spans="1:8" s="73" customFormat="1" ht="58.5" customHeight="1" x14ac:dyDescent="0.25">
      <c r="A13" s="37">
        <v>1</v>
      </c>
      <c r="B13" s="53" t="s">
        <v>58</v>
      </c>
      <c r="C13" s="39">
        <f>+D13+E13</f>
        <v>1.04</v>
      </c>
      <c r="D13" s="55">
        <v>1.04</v>
      </c>
      <c r="E13" s="78"/>
      <c r="F13" s="40"/>
      <c r="G13" s="57" t="s">
        <v>60</v>
      </c>
      <c r="H13" s="85" t="s">
        <v>88</v>
      </c>
    </row>
    <row r="14" spans="1:8" s="3" customFormat="1" ht="20.25" customHeight="1" x14ac:dyDescent="0.2">
      <c r="A14" s="18">
        <f>+A13</f>
        <v>1</v>
      </c>
      <c r="B14" s="12" t="s">
        <v>26</v>
      </c>
      <c r="C14" s="56">
        <f>+C13</f>
        <v>1.04</v>
      </c>
      <c r="D14" s="56">
        <f>+D13</f>
        <v>1.04</v>
      </c>
      <c r="E14" s="13"/>
      <c r="F14" s="13"/>
      <c r="G14" s="14"/>
      <c r="H14" s="77"/>
    </row>
    <row r="15" spans="1:8" x14ac:dyDescent="0.2">
      <c r="C15" s="30"/>
    </row>
    <row r="16" spans="1:8" x14ac:dyDescent="0.2">
      <c r="C16" s="30"/>
      <c r="G16" s="127" t="str">
        <f>+Tổng!F21</f>
        <v>ỦY BAN NHÂN DÂN TỈNH HÀ TĨNH</v>
      </c>
      <c r="H16" s="127"/>
    </row>
  </sheetData>
  <mergeCells count="16">
    <mergeCell ref="A5:H5"/>
    <mergeCell ref="A1:C1"/>
    <mergeCell ref="D1:H1"/>
    <mergeCell ref="A2:C2"/>
    <mergeCell ref="D2:H2"/>
    <mergeCell ref="A3:H3"/>
    <mergeCell ref="G16:H16"/>
    <mergeCell ref="A6:H6"/>
    <mergeCell ref="A7:H7"/>
    <mergeCell ref="A8:H8"/>
    <mergeCell ref="A9:A10"/>
    <mergeCell ref="B9:B10"/>
    <mergeCell ref="C9:C10"/>
    <mergeCell ref="D9:F9"/>
    <mergeCell ref="G9:G10"/>
    <mergeCell ref="H9:H10"/>
  </mergeCells>
  <conditionalFormatting sqref="B13">
    <cfRule type="cellIs" dxfId="3" priority="2" stopIfTrue="1" operator="equal">
      <formula>0</formula>
    </cfRule>
    <cfRule type="cellIs" dxfId="2" priority="3" stopIfTrue="1" operator="equal">
      <formula>0</formula>
    </cfRule>
    <cfRule type="cellIs" dxfId="1" priority="4" stopIfTrue="1" operator="equal">
      <formula>0</formula>
    </cfRule>
  </conditionalFormatting>
  <conditionalFormatting sqref="B13">
    <cfRule type="duplicateValues" dxfId="0" priority="1"/>
  </conditionalFormatting>
  <pageMargins left="0.70866141732283472" right="0.70866141732283472" top="0.74803149606299213" bottom="0.74803149606299213" header="0.31496062992125984" footer="0.31496062992125984"/>
  <pageSetup paperSize="9"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9" sqref="B9:B10"/>
    </sheetView>
  </sheetViews>
  <sheetFormatPr defaultRowHeight="15" x14ac:dyDescent="0.2"/>
  <cols>
    <col min="1" max="1" width="5" style="103" bestFit="1" customWidth="1"/>
    <col min="2" max="2" width="37.85546875" style="7" customWidth="1"/>
    <col min="3" max="3" width="11.42578125" style="103" customWidth="1"/>
    <col min="4" max="4" width="7.85546875" style="103" customWidth="1"/>
    <col min="5" max="5" width="7.42578125" style="103" customWidth="1"/>
    <col min="6" max="6" width="7.7109375" style="103" customWidth="1"/>
    <col min="7" max="7" width="15.28515625" style="103" customWidth="1"/>
    <col min="8" max="8" width="44.28515625" style="7" customWidth="1"/>
    <col min="9" max="251" width="9.140625" style="2"/>
    <col min="252" max="252" width="8.140625" style="2" customWidth="1"/>
    <col min="253" max="253" width="48.140625" style="2" customWidth="1"/>
    <col min="254" max="254" width="11.42578125" style="2" customWidth="1"/>
    <col min="255" max="255" width="7.85546875" style="2" customWidth="1"/>
    <col min="256" max="256" width="7.42578125" style="2" customWidth="1"/>
    <col min="257" max="257" width="7.7109375" style="2" customWidth="1"/>
    <col min="258" max="258" width="26.85546875" style="2" customWidth="1"/>
    <col min="259" max="259" width="49.85546875" style="2" customWidth="1"/>
    <col min="260" max="260" width="28.140625" style="2" customWidth="1"/>
    <col min="261" max="261" width="58.5703125" style="2" customWidth="1"/>
    <col min="262" max="507" width="9.140625" style="2"/>
    <col min="508" max="508" width="8.140625" style="2" customWidth="1"/>
    <col min="509" max="509" width="48.140625" style="2" customWidth="1"/>
    <col min="510" max="510" width="11.42578125" style="2" customWidth="1"/>
    <col min="511" max="511" width="7.85546875" style="2" customWidth="1"/>
    <col min="512" max="512" width="7.42578125" style="2" customWidth="1"/>
    <col min="513" max="513" width="7.7109375" style="2" customWidth="1"/>
    <col min="514" max="514" width="26.85546875" style="2" customWidth="1"/>
    <col min="515" max="515" width="49.85546875" style="2" customWidth="1"/>
    <col min="516" max="516" width="28.140625" style="2" customWidth="1"/>
    <col min="517" max="517" width="58.5703125" style="2" customWidth="1"/>
    <col min="518" max="763" width="9.140625" style="2"/>
    <col min="764" max="764" width="8.140625" style="2" customWidth="1"/>
    <col min="765" max="765" width="48.140625" style="2" customWidth="1"/>
    <col min="766" max="766" width="11.42578125" style="2" customWidth="1"/>
    <col min="767" max="767" width="7.85546875" style="2" customWidth="1"/>
    <col min="768" max="768" width="7.42578125" style="2" customWidth="1"/>
    <col min="769" max="769" width="7.7109375" style="2" customWidth="1"/>
    <col min="770" max="770" width="26.85546875" style="2" customWidth="1"/>
    <col min="771" max="771" width="49.85546875" style="2" customWidth="1"/>
    <col min="772" max="772" width="28.140625" style="2" customWidth="1"/>
    <col min="773" max="773" width="58.5703125" style="2" customWidth="1"/>
    <col min="774" max="1019" width="9.140625" style="2"/>
    <col min="1020" max="1020" width="8.140625" style="2" customWidth="1"/>
    <col min="1021" max="1021" width="48.140625" style="2" customWidth="1"/>
    <col min="1022" max="1022" width="11.42578125" style="2" customWidth="1"/>
    <col min="1023" max="1023" width="7.85546875" style="2" customWidth="1"/>
    <col min="1024" max="1024" width="7.42578125" style="2" customWidth="1"/>
    <col min="1025" max="1025" width="7.7109375" style="2" customWidth="1"/>
    <col min="1026" max="1026" width="26.85546875" style="2" customWidth="1"/>
    <col min="1027" max="1027" width="49.85546875" style="2" customWidth="1"/>
    <col min="1028" max="1028" width="28.140625" style="2" customWidth="1"/>
    <col min="1029" max="1029" width="58.5703125" style="2" customWidth="1"/>
    <col min="1030" max="1275" width="9.140625" style="2"/>
    <col min="1276" max="1276" width="8.140625" style="2" customWidth="1"/>
    <col min="1277" max="1277" width="48.140625" style="2" customWidth="1"/>
    <col min="1278" max="1278" width="11.42578125" style="2" customWidth="1"/>
    <col min="1279" max="1279" width="7.85546875" style="2" customWidth="1"/>
    <col min="1280" max="1280" width="7.42578125" style="2" customWidth="1"/>
    <col min="1281" max="1281" width="7.7109375" style="2" customWidth="1"/>
    <col min="1282" max="1282" width="26.85546875" style="2" customWidth="1"/>
    <col min="1283" max="1283" width="49.85546875" style="2" customWidth="1"/>
    <col min="1284" max="1284" width="28.140625" style="2" customWidth="1"/>
    <col min="1285" max="1285" width="58.5703125" style="2" customWidth="1"/>
    <col min="1286" max="1531" width="9.140625" style="2"/>
    <col min="1532" max="1532" width="8.140625" style="2" customWidth="1"/>
    <col min="1533" max="1533" width="48.140625" style="2" customWidth="1"/>
    <col min="1534" max="1534" width="11.42578125" style="2" customWidth="1"/>
    <col min="1535" max="1535" width="7.85546875" style="2" customWidth="1"/>
    <col min="1536" max="1536" width="7.42578125" style="2" customWidth="1"/>
    <col min="1537" max="1537" width="7.7109375" style="2" customWidth="1"/>
    <col min="1538" max="1538" width="26.85546875" style="2" customWidth="1"/>
    <col min="1539" max="1539" width="49.85546875" style="2" customWidth="1"/>
    <col min="1540" max="1540" width="28.140625" style="2" customWidth="1"/>
    <col min="1541" max="1541" width="58.5703125" style="2" customWidth="1"/>
    <col min="1542" max="1787" width="9.140625" style="2"/>
    <col min="1788" max="1788" width="8.140625" style="2" customWidth="1"/>
    <col min="1789" max="1789" width="48.140625" style="2" customWidth="1"/>
    <col min="1790" max="1790" width="11.42578125" style="2" customWidth="1"/>
    <col min="1791" max="1791" width="7.85546875" style="2" customWidth="1"/>
    <col min="1792" max="1792" width="7.42578125" style="2" customWidth="1"/>
    <col min="1793" max="1793" width="7.7109375" style="2" customWidth="1"/>
    <col min="1794" max="1794" width="26.85546875" style="2" customWidth="1"/>
    <col min="1795" max="1795" width="49.85546875" style="2" customWidth="1"/>
    <col min="1796" max="1796" width="28.140625" style="2" customWidth="1"/>
    <col min="1797" max="1797" width="58.5703125" style="2" customWidth="1"/>
    <col min="1798" max="2043" width="9.140625" style="2"/>
    <col min="2044" max="2044" width="8.140625" style="2" customWidth="1"/>
    <col min="2045" max="2045" width="48.140625" style="2" customWidth="1"/>
    <col min="2046" max="2046" width="11.42578125" style="2" customWidth="1"/>
    <col min="2047" max="2047" width="7.85546875" style="2" customWidth="1"/>
    <col min="2048" max="2048" width="7.42578125" style="2" customWidth="1"/>
    <col min="2049" max="2049" width="7.7109375" style="2" customWidth="1"/>
    <col min="2050" max="2050" width="26.85546875" style="2" customWidth="1"/>
    <col min="2051" max="2051" width="49.85546875" style="2" customWidth="1"/>
    <col min="2052" max="2052" width="28.140625" style="2" customWidth="1"/>
    <col min="2053" max="2053" width="58.5703125" style="2" customWidth="1"/>
    <col min="2054" max="2299" width="9.140625" style="2"/>
    <col min="2300" max="2300" width="8.140625" style="2" customWidth="1"/>
    <col min="2301" max="2301" width="48.140625" style="2" customWidth="1"/>
    <col min="2302" max="2302" width="11.42578125" style="2" customWidth="1"/>
    <col min="2303" max="2303" width="7.85546875" style="2" customWidth="1"/>
    <col min="2304" max="2304" width="7.42578125" style="2" customWidth="1"/>
    <col min="2305" max="2305" width="7.7109375" style="2" customWidth="1"/>
    <col min="2306" max="2306" width="26.85546875" style="2" customWidth="1"/>
    <col min="2307" max="2307" width="49.85546875" style="2" customWidth="1"/>
    <col min="2308" max="2308" width="28.140625" style="2" customWidth="1"/>
    <col min="2309" max="2309" width="58.5703125" style="2" customWidth="1"/>
    <col min="2310" max="2555" width="9.140625" style="2"/>
    <col min="2556" max="2556" width="8.140625" style="2" customWidth="1"/>
    <col min="2557" max="2557" width="48.140625" style="2" customWidth="1"/>
    <col min="2558" max="2558" width="11.42578125" style="2" customWidth="1"/>
    <col min="2559" max="2559" width="7.85546875" style="2" customWidth="1"/>
    <col min="2560" max="2560" width="7.42578125" style="2" customWidth="1"/>
    <col min="2561" max="2561" width="7.7109375" style="2" customWidth="1"/>
    <col min="2562" max="2562" width="26.85546875" style="2" customWidth="1"/>
    <col min="2563" max="2563" width="49.85546875" style="2" customWidth="1"/>
    <col min="2564" max="2564" width="28.140625" style="2" customWidth="1"/>
    <col min="2565" max="2565" width="58.5703125" style="2" customWidth="1"/>
    <col min="2566" max="2811" width="9.140625" style="2"/>
    <col min="2812" max="2812" width="8.140625" style="2" customWidth="1"/>
    <col min="2813" max="2813" width="48.140625" style="2" customWidth="1"/>
    <col min="2814" max="2814" width="11.42578125" style="2" customWidth="1"/>
    <col min="2815" max="2815" width="7.85546875" style="2" customWidth="1"/>
    <col min="2816" max="2816" width="7.42578125" style="2" customWidth="1"/>
    <col min="2817" max="2817" width="7.7109375" style="2" customWidth="1"/>
    <col min="2818" max="2818" width="26.85546875" style="2" customWidth="1"/>
    <col min="2819" max="2819" width="49.85546875" style="2" customWidth="1"/>
    <col min="2820" max="2820" width="28.140625" style="2" customWidth="1"/>
    <col min="2821" max="2821" width="58.5703125" style="2" customWidth="1"/>
    <col min="2822" max="3067" width="9.140625" style="2"/>
    <col min="3068" max="3068" width="8.140625" style="2" customWidth="1"/>
    <col min="3069" max="3069" width="48.140625" style="2" customWidth="1"/>
    <col min="3070" max="3070" width="11.42578125" style="2" customWidth="1"/>
    <col min="3071" max="3071" width="7.85546875" style="2" customWidth="1"/>
    <col min="3072" max="3072" width="7.42578125" style="2" customWidth="1"/>
    <col min="3073" max="3073" width="7.7109375" style="2" customWidth="1"/>
    <col min="3074" max="3074" width="26.85546875" style="2" customWidth="1"/>
    <col min="3075" max="3075" width="49.85546875" style="2" customWidth="1"/>
    <col min="3076" max="3076" width="28.140625" style="2" customWidth="1"/>
    <col min="3077" max="3077" width="58.5703125" style="2" customWidth="1"/>
    <col min="3078" max="3323" width="9.140625" style="2"/>
    <col min="3324" max="3324" width="8.140625" style="2" customWidth="1"/>
    <col min="3325" max="3325" width="48.140625" style="2" customWidth="1"/>
    <col min="3326" max="3326" width="11.42578125" style="2" customWidth="1"/>
    <col min="3327" max="3327" width="7.85546875" style="2" customWidth="1"/>
    <col min="3328" max="3328" width="7.42578125" style="2" customWidth="1"/>
    <col min="3329" max="3329" width="7.7109375" style="2" customWidth="1"/>
    <col min="3330" max="3330" width="26.85546875" style="2" customWidth="1"/>
    <col min="3331" max="3331" width="49.85546875" style="2" customWidth="1"/>
    <col min="3332" max="3332" width="28.140625" style="2" customWidth="1"/>
    <col min="3333" max="3333" width="58.5703125" style="2" customWidth="1"/>
    <col min="3334" max="3579" width="9.140625" style="2"/>
    <col min="3580" max="3580" width="8.140625" style="2" customWidth="1"/>
    <col min="3581" max="3581" width="48.140625" style="2" customWidth="1"/>
    <col min="3582" max="3582" width="11.42578125" style="2" customWidth="1"/>
    <col min="3583" max="3583" width="7.85546875" style="2" customWidth="1"/>
    <col min="3584" max="3584" width="7.42578125" style="2" customWidth="1"/>
    <col min="3585" max="3585" width="7.7109375" style="2" customWidth="1"/>
    <col min="3586" max="3586" width="26.85546875" style="2" customWidth="1"/>
    <col min="3587" max="3587" width="49.85546875" style="2" customWidth="1"/>
    <col min="3588" max="3588" width="28.140625" style="2" customWidth="1"/>
    <col min="3589" max="3589" width="58.5703125" style="2" customWidth="1"/>
    <col min="3590" max="3835" width="9.140625" style="2"/>
    <col min="3836" max="3836" width="8.140625" style="2" customWidth="1"/>
    <col min="3837" max="3837" width="48.140625" style="2" customWidth="1"/>
    <col min="3838" max="3838" width="11.42578125" style="2" customWidth="1"/>
    <col min="3839" max="3839" width="7.85546875" style="2" customWidth="1"/>
    <col min="3840" max="3840" width="7.42578125" style="2" customWidth="1"/>
    <col min="3841" max="3841" width="7.7109375" style="2" customWidth="1"/>
    <col min="3842" max="3842" width="26.85546875" style="2" customWidth="1"/>
    <col min="3843" max="3843" width="49.85546875" style="2" customWidth="1"/>
    <col min="3844" max="3844" width="28.140625" style="2" customWidth="1"/>
    <col min="3845" max="3845" width="58.5703125" style="2" customWidth="1"/>
    <col min="3846" max="4091" width="9.140625" style="2"/>
    <col min="4092" max="4092" width="8.140625" style="2" customWidth="1"/>
    <col min="4093" max="4093" width="48.140625" style="2" customWidth="1"/>
    <col min="4094" max="4094" width="11.42578125" style="2" customWidth="1"/>
    <col min="4095" max="4095" width="7.85546875" style="2" customWidth="1"/>
    <col min="4096" max="4096" width="7.42578125" style="2" customWidth="1"/>
    <col min="4097" max="4097" width="7.7109375" style="2" customWidth="1"/>
    <col min="4098" max="4098" width="26.85546875" style="2" customWidth="1"/>
    <col min="4099" max="4099" width="49.85546875" style="2" customWidth="1"/>
    <col min="4100" max="4100" width="28.140625" style="2" customWidth="1"/>
    <col min="4101" max="4101" width="58.5703125" style="2" customWidth="1"/>
    <col min="4102" max="4347" width="9.140625" style="2"/>
    <col min="4348" max="4348" width="8.140625" style="2" customWidth="1"/>
    <col min="4349" max="4349" width="48.140625" style="2" customWidth="1"/>
    <col min="4350" max="4350" width="11.42578125" style="2" customWidth="1"/>
    <col min="4351" max="4351" width="7.85546875" style="2" customWidth="1"/>
    <col min="4352" max="4352" width="7.42578125" style="2" customWidth="1"/>
    <col min="4353" max="4353" width="7.7109375" style="2" customWidth="1"/>
    <col min="4354" max="4354" width="26.85546875" style="2" customWidth="1"/>
    <col min="4355" max="4355" width="49.85546875" style="2" customWidth="1"/>
    <col min="4356" max="4356" width="28.140625" style="2" customWidth="1"/>
    <col min="4357" max="4357" width="58.5703125" style="2" customWidth="1"/>
    <col min="4358" max="4603" width="9.140625" style="2"/>
    <col min="4604" max="4604" width="8.140625" style="2" customWidth="1"/>
    <col min="4605" max="4605" width="48.140625" style="2" customWidth="1"/>
    <col min="4606" max="4606" width="11.42578125" style="2" customWidth="1"/>
    <col min="4607" max="4607" width="7.85546875" style="2" customWidth="1"/>
    <col min="4608" max="4608" width="7.42578125" style="2" customWidth="1"/>
    <col min="4609" max="4609" width="7.7109375" style="2" customWidth="1"/>
    <col min="4610" max="4610" width="26.85546875" style="2" customWidth="1"/>
    <col min="4611" max="4611" width="49.85546875" style="2" customWidth="1"/>
    <col min="4612" max="4612" width="28.140625" style="2" customWidth="1"/>
    <col min="4613" max="4613" width="58.5703125" style="2" customWidth="1"/>
    <col min="4614" max="4859" width="9.140625" style="2"/>
    <col min="4860" max="4860" width="8.140625" style="2" customWidth="1"/>
    <col min="4861" max="4861" width="48.140625" style="2" customWidth="1"/>
    <col min="4862" max="4862" width="11.42578125" style="2" customWidth="1"/>
    <col min="4863" max="4863" width="7.85546875" style="2" customWidth="1"/>
    <col min="4864" max="4864" width="7.42578125" style="2" customWidth="1"/>
    <col min="4865" max="4865" width="7.7109375" style="2" customWidth="1"/>
    <col min="4866" max="4866" width="26.85546875" style="2" customWidth="1"/>
    <col min="4867" max="4867" width="49.85546875" style="2" customWidth="1"/>
    <col min="4868" max="4868" width="28.140625" style="2" customWidth="1"/>
    <col min="4869" max="4869" width="58.5703125" style="2" customWidth="1"/>
    <col min="4870" max="5115" width="9.140625" style="2"/>
    <col min="5116" max="5116" width="8.140625" style="2" customWidth="1"/>
    <col min="5117" max="5117" width="48.140625" style="2" customWidth="1"/>
    <col min="5118" max="5118" width="11.42578125" style="2" customWidth="1"/>
    <col min="5119" max="5119" width="7.85546875" style="2" customWidth="1"/>
    <col min="5120" max="5120" width="7.42578125" style="2" customWidth="1"/>
    <col min="5121" max="5121" width="7.7109375" style="2" customWidth="1"/>
    <col min="5122" max="5122" width="26.85546875" style="2" customWidth="1"/>
    <col min="5123" max="5123" width="49.85546875" style="2" customWidth="1"/>
    <col min="5124" max="5124" width="28.140625" style="2" customWidth="1"/>
    <col min="5125" max="5125" width="58.5703125" style="2" customWidth="1"/>
    <col min="5126" max="5371" width="9.140625" style="2"/>
    <col min="5372" max="5372" width="8.140625" style="2" customWidth="1"/>
    <col min="5373" max="5373" width="48.140625" style="2" customWidth="1"/>
    <col min="5374" max="5374" width="11.42578125" style="2" customWidth="1"/>
    <col min="5375" max="5375" width="7.85546875" style="2" customWidth="1"/>
    <col min="5376" max="5376" width="7.42578125" style="2" customWidth="1"/>
    <col min="5377" max="5377" width="7.7109375" style="2" customWidth="1"/>
    <col min="5378" max="5378" width="26.85546875" style="2" customWidth="1"/>
    <col min="5379" max="5379" width="49.85546875" style="2" customWidth="1"/>
    <col min="5380" max="5380" width="28.140625" style="2" customWidth="1"/>
    <col min="5381" max="5381" width="58.5703125" style="2" customWidth="1"/>
    <col min="5382" max="5627" width="9.140625" style="2"/>
    <col min="5628" max="5628" width="8.140625" style="2" customWidth="1"/>
    <col min="5629" max="5629" width="48.140625" style="2" customWidth="1"/>
    <col min="5630" max="5630" width="11.42578125" style="2" customWidth="1"/>
    <col min="5631" max="5631" width="7.85546875" style="2" customWidth="1"/>
    <col min="5632" max="5632" width="7.42578125" style="2" customWidth="1"/>
    <col min="5633" max="5633" width="7.7109375" style="2" customWidth="1"/>
    <col min="5634" max="5634" width="26.85546875" style="2" customWidth="1"/>
    <col min="5635" max="5635" width="49.85546875" style="2" customWidth="1"/>
    <col min="5636" max="5636" width="28.140625" style="2" customWidth="1"/>
    <col min="5637" max="5637" width="58.5703125" style="2" customWidth="1"/>
    <col min="5638" max="5883" width="9.140625" style="2"/>
    <col min="5884" max="5884" width="8.140625" style="2" customWidth="1"/>
    <col min="5885" max="5885" width="48.140625" style="2" customWidth="1"/>
    <col min="5886" max="5886" width="11.42578125" style="2" customWidth="1"/>
    <col min="5887" max="5887" width="7.85546875" style="2" customWidth="1"/>
    <col min="5888" max="5888" width="7.42578125" style="2" customWidth="1"/>
    <col min="5889" max="5889" width="7.7109375" style="2" customWidth="1"/>
    <col min="5890" max="5890" width="26.85546875" style="2" customWidth="1"/>
    <col min="5891" max="5891" width="49.85546875" style="2" customWidth="1"/>
    <col min="5892" max="5892" width="28.140625" style="2" customWidth="1"/>
    <col min="5893" max="5893" width="58.5703125" style="2" customWidth="1"/>
    <col min="5894" max="6139" width="9.140625" style="2"/>
    <col min="6140" max="6140" width="8.140625" style="2" customWidth="1"/>
    <col min="6141" max="6141" width="48.140625" style="2" customWidth="1"/>
    <col min="6142" max="6142" width="11.42578125" style="2" customWidth="1"/>
    <col min="6143" max="6143" width="7.85546875" style="2" customWidth="1"/>
    <col min="6144" max="6144" width="7.42578125" style="2" customWidth="1"/>
    <col min="6145" max="6145" width="7.7109375" style="2" customWidth="1"/>
    <col min="6146" max="6146" width="26.85546875" style="2" customWidth="1"/>
    <col min="6147" max="6147" width="49.85546875" style="2" customWidth="1"/>
    <col min="6148" max="6148" width="28.140625" style="2" customWidth="1"/>
    <col min="6149" max="6149" width="58.5703125" style="2" customWidth="1"/>
    <col min="6150" max="6395" width="9.140625" style="2"/>
    <col min="6396" max="6396" width="8.140625" style="2" customWidth="1"/>
    <col min="6397" max="6397" width="48.140625" style="2" customWidth="1"/>
    <col min="6398" max="6398" width="11.42578125" style="2" customWidth="1"/>
    <col min="6399" max="6399" width="7.85546875" style="2" customWidth="1"/>
    <col min="6400" max="6400" width="7.42578125" style="2" customWidth="1"/>
    <col min="6401" max="6401" width="7.7109375" style="2" customWidth="1"/>
    <col min="6402" max="6402" width="26.85546875" style="2" customWidth="1"/>
    <col min="6403" max="6403" width="49.85546875" style="2" customWidth="1"/>
    <col min="6404" max="6404" width="28.140625" style="2" customWidth="1"/>
    <col min="6405" max="6405" width="58.5703125" style="2" customWidth="1"/>
    <col min="6406" max="6651" width="9.140625" style="2"/>
    <col min="6652" max="6652" width="8.140625" style="2" customWidth="1"/>
    <col min="6653" max="6653" width="48.140625" style="2" customWidth="1"/>
    <col min="6654" max="6654" width="11.42578125" style="2" customWidth="1"/>
    <col min="6655" max="6655" width="7.85546875" style="2" customWidth="1"/>
    <col min="6656" max="6656" width="7.42578125" style="2" customWidth="1"/>
    <col min="6657" max="6657" width="7.7109375" style="2" customWidth="1"/>
    <col min="6658" max="6658" width="26.85546875" style="2" customWidth="1"/>
    <col min="6659" max="6659" width="49.85546875" style="2" customWidth="1"/>
    <col min="6660" max="6660" width="28.140625" style="2" customWidth="1"/>
    <col min="6661" max="6661" width="58.5703125" style="2" customWidth="1"/>
    <col min="6662" max="6907" width="9.140625" style="2"/>
    <col min="6908" max="6908" width="8.140625" style="2" customWidth="1"/>
    <col min="6909" max="6909" width="48.140625" style="2" customWidth="1"/>
    <col min="6910" max="6910" width="11.42578125" style="2" customWidth="1"/>
    <col min="6911" max="6911" width="7.85546875" style="2" customWidth="1"/>
    <col min="6912" max="6912" width="7.42578125" style="2" customWidth="1"/>
    <col min="6913" max="6913" width="7.7109375" style="2" customWidth="1"/>
    <col min="6914" max="6914" width="26.85546875" style="2" customWidth="1"/>
    <col min="6915" max="6915" width="49.85546875" style="2" customWidth="1"/>
    <col min="6916" max="6916" width="28.140625" style="2" customWidth="1"/>
    <col min="6917" max="6917" width="58.5703125" style="2" customWidth="1"/>
    <col min="6918" max="7163" width="9.140625" style="2"/>
    <col min="7164" max="7164" width="8.140625" style="2" customWidth="1"/>
    <col min="7165" max="7165" width="48.140625" style="2" customWidth="1"/>
    <col min="7166" max="7166" width="11.42578125" style="2" customWidth="1"/>
    <col min="7167" max="7167" width="7.85546875" style="2" customWidth="1"/>
    <col min="7168" max="7168" width="7.42578125" style="2" customWidth="1"/>
    <col min="7169" max="7169" width="7.7109375" style="2" customWidth="1"/>
    <col min="7170" max="7170" width="26.85546875" style="2" customWidth="1"/>
    <col min="7171" max="7171" width="49.85546875" style="2" customWidth="1"/>
    <col min="7172" max="7172" width="28.140625" style="2" customWidth="1"/>
    <col min="7173" max="7173" width="58.5703125" style="2" customWidth="1"/>
    <col min="7174" max="7419" width="9.140625" style="2"/>
    <col min="7420" max="7420" width="8.140625" style="2" customWidth="1"/>
    <col min="7421" max="7421" width="48.140625" style="2" customWidth="1"/>
    <col min="7422" max="7422" width="11.42578125" style="2" customWidth="1"/>
    <col min="7423" max="7423" width="7.85546875" style="2" customWidth="1"/>
    <col min="7424" max="7424" width="7.42578125" style="2" customWidth="1"/>
    <col min="7425" max="7425" width="7.7109375" style="2" customWidth="1"/>
    <col min="7426" max="7426" width="26.85546875" style="2" customWidth="1"/>
    <col min="7427" max="7427" width="49.85546875" style="2" customWidth="1"/>
    <col min="7428" max="7428" width="28.140625" style="2" customWidth="1"/>
    <col min="7429" max="7429" width="58.5703125" style="2" customWidth="1"/>
    <col min="7430" max="7675" width="9.140625" style="2"/>
    <col min="7676" max="7676" width="8.140625" style="2" customWidth="1"/>
    <col min="7677" max="7677" width="48.140625" style="2" customWidth="1"/>
    <col min="7678" max="7678" width="11.42578125" style="2" customWidth="1"/>
    <col min="7679" max="7679" width="7.85546875" style="2" customWidth="1"/>
    <col min="7680" max="7680" width="7.42578125" style="2" customWidth="1"/>
    <col min="7681" max="7681" width="7.7109375" style="2" customWidth="1"/>
    <col min="7682" max="7682" width="26.85546875" style="2" customWidth="1"/>
    <col min="7683" max="7683" width="49.85546875" style="2" customWidth="1"/>
    <col min="7684" max="7684" width="28.140625" style="2" customWidth="1"/>
    <col min="7685" max="7685" width="58.5703125" style="2" customWidth="1"/>
    <col min="7686" max="7931" width="9.140625" style="2"/>
    <col min="7932" max="7932" width="8.140625" style="2" customWidth="1"/>
    <col min="7933" max="7933" width="48.140625" style="2" customWidth="1"/>
    <col min="7934" max="7934" width="11.42578125" style="2" customWidth="1"/>
    <col min="7935" max="7935" width="7.85546875" style="2" customWidth="1"/>
    <col min="7936" max="7936" width="7.42578125" style="2" customWidth="1"/>
    <col min="7937" max="7937" width="7.7109375" style="2" customWidth="1"/>
    <col min="7938" max="7938" width="26.85546875" style="2" customWidth="1"/>
    <col min="7939" max="7939" width="49.85546875" style="2" customWidth="1"/>
    <col min="7940" max="7940" width="28.140625" style="2" customWidth="1"/>
    <col min="7941" max="7941" width="58.5703125" style="2" customWidth="1"/>
    <col min="7942" max="8187" width="9.140625" style="2"/>
    <col min="8188" max="8188" width="8.140625" style="2" customWidth="1"/>
    <col min="8189" max="8189" width="48.140625" style="2" customWidth="1"/>
    <col min="8190" max="8190" width="11.42578125" style="2" customWidth="1"/>
    <col min="8191" max="8191" width="7.85546875" style="2" customWidth="1"/>
    <col min="8192" max="8192" width="7.42578125" style="2" customWidth="1"/>
    <col min="8193" max="8193" width="7.7109375" style="2" customWidth="1"/>
    <col min="8194" max="8194" width="26.85546875" style="2" customWidth="1"/>
    <col min="8195" max="8195" width="49.85546875" style="2" customWidth="1"/>
    <col min="8196" max="8196" width="28.140625" style="2" customWidth="1"/>
    <col min="8197" max="8197" width="58.5703125" style="2" customWidth="1"/>
    <col min="8198" max="8443" width="9.140625" style="2"/>
    <col min="8444" max="8444" width="8.140625" style="2" customWidth="1"/>
    <col min="8445" max="8445" width="48.140625" style="2" customWidth="1"/>
    <col min="8446" max="8446" width="11.42578125" style="2" customWidth="1"/>
    <col min="8447" max="8447" width="7.85546875" style="2" customWidth="1"/>
    <col min="8448" max="8448" width="7.42578125" style="2" customWidth="1"/>
    <col min="8449" max="8449" width="7.7109375" style="2" customWidth="1"/>
    <col min="8450" max="8450" width="26.85546875" style="2" customWidth="1"/>
    <col min="8451" max="8451" width="49.85546875" style="2" customWidth="1"/>
    <col min="8452" max="8452" width="28.140625" style="2" customWidth="1"/>
    <col min="8453" max="8453" width="58.5703125" style="2" customWidth="1"/>
    <col min="8454" max="8699" width="9.140625" style="2"/>
    <col min="8700" max="8700" width="8.140625" style="2" customWidth="1"/>
    <col min="8701" max="8701" width="48.140625" style="2" customWidth="1"/>
    <col min="8702" max="8702" width="11.42578125" style="2" customWidth="1"/>
    <col min="8703" max="8703" width="7.85546875" style="2" customWidth="1"/>
    <col min="8704" max="8704" width="7.42578125" style="2" customWidth="1"/>
    <col min="8705" max="8705" width="7.7109375" style="2" customWidth="1"/>
    <col min="8706" max="8706" width="26.85546875" style="2" customWidth="1"/>
    <col min="8707" max="8707" width="49.85546875" style="2" customWidth="1"/>
    <col min="8708" max="8708" width="28.140625" style="2" customWidth="1"/>
    <col min="8709" max="8709" width="58.5703125" style="2" customWidth="1"/>
    <col min="8710" max="8955" width="9.140625" style="2"/>
    <col min="8956" max="8956" width="8.140625" style="2" customWidth="1"/>
    <col min="8957" max="8957" width="48.140625" style="2" customWidth="1"/>
    <col min="8958" max="8958" width="11.42578125" style="2" customWidth="1"/>
    <col min="8959" max="8959" width="7.85546875" style="2" customWidth="1"/>
    <col min="8960" max="8960" width="7.42578125" style="2" customWidth="1"/>
    <col min="8961" max="8961" width="7.7109375" style="2" customWidth="1"/>
    <col min="8962" max="8962" width="26.85546875" style="2" customWidth="1"/>
    <col min="8963" max="8963" width="49.85546875" style="2" customWidth="1"/>
    <col min="8964" max="8964" width="28.140625" style="2" customWidth="1"/>
    <col min="8965" max="8965" width="58.5703125" style="2" customWidth="1"/>
    <col min="8966" max="9211" width="9.140625" style="2"/>
    <col min="9212" max="9212" width="8.140625" style="2" customWidth="1"/>
    <col min="9213" max="9213" width="48.140625" style="2" customWidth="1"/>
    <col min="9214" max="9214" width="11.42578125" style="2" customWidth="1"/>
    <col min="9215" max="9215" width="7.85546875" style="2" customWidth="1"/>
    <col min="9216" max="9216" width="7.42578125" style="2" customWidth="1"/>
    <col min="9217" max="9217" width="7.7109375" style="2" customWidth="1"/>
    <col min="9218" max="9218" width="26.85546875" style="2" customWidth="1"/>
    <col min="9219" max="9219" width="49.85546875" style="2" customWidth="1"/>
    <col min="9220" max="9220" width="28.140625" style="2" customWidth="1"/>
    <col min="9221" max="9221" width="58.5703125" style="2" customWidth="1"/>
    <col min="9222" max="9467" width="9.140625" style="2"/>
    <col min="9468" max="9468" width="8.140625" style="2" customWidth="1"/>
    <col min="9469" max="9469" width="48.140625" style="2" customWidth="1"/>
    <col min="9470" max="9470" width="11.42578125" style="2" customWidth="1"/>
    <col min="9471" max="9471" width="7.85546875" style="2" customWidth="1"/>
    <col min="9472" max="9472" width="7.42578125" style="2" customWidth="1"/>
    <col min="9473" max="9473" width="7.7109375" style="2" customWidth="1"/>
    <col min="9474" max="9474" width="26.85546875" style="2" customWidth="1"/>
    <col min="9475" max="9475" width="49.85546875" style="2" customWidth="1"/>
    <col min="9476" max="9476" width="28.140625" style="2" customWidth="1"/>
    <col min="9477" max="9477" width="58.5703125" style="2" customWidth="1"/>
    <col min="9478" max="9723" width="9.140625" style="2"/>
    <col min="9724" max="9724" width="8.140625" style="2" customWidth="1"/>
    <col min="9725" max="9725" width="48.140625" style="2" customWidth="1"/>
    <col min="9726" max="9726" width="11.42578125" style="2" customWidth="1"/>
    <col min="9727" max="9727" width="7.85546875" style="2" customWidth="1"/>
    <col min="9728" max="9728" width="7.42578125" style="2" customWidth="1"/>
    <col min="9729" max="9729" width="7.7109375" style="2" customWidth="1"/>
    <col min="9730" max="9730" width="26.85546875" style="2" customWidth="1"/>
    <col min="9731" max="9731" width="49.85546875" style="2" customWidth="1"/>
    <col min="9732" max="9732" width="28.140625" style="2" customWidth="1"/>
    <col min="9733" max="9733" width="58.5703125" style="2" customWidth="1"/>
    <col min="9734" max="9979" width="9.140625" style="2"/>
    <col min="9980" max="9980" width="8.140625" style="2" customWidth="1"/>
    <col min="9981" max="9981" width="48.140625" style="2" customWidth="1"/>
    <col min="9982" max="9982" width="11.42578125" style="2" customWidth="1"/>
    <col min="9983" max="9983" width="7.85546875" style="2" customWidth="1"/>
    <col min="9984" max="9984" width="7.42578125" style="2" customWidth="1"/>
    <col min="9985" max="9985" width="7.7109375" style="2" customWidth="1"/>
    <col min="9986" max="9986" width="26.85546875" style="2" customWidth="1"/>
    <col min="9987" max="9987" width="49.85546875" style="2" customWidth="1"/>
    <col min="9988" max="9988" width="28.140625" style="2" customWidth="1"/>
    <col min="9989" max="9989" width="58.5703125" style="2" customWidth="1"/>
    <col min="9990" max="10235" width="9.140625" style="2"/>
    <col min="10236" max="10236" width="8.140625" style="2" customWidth="1"/>
    <col min="10237" max="10237" width="48.140625" style="2" customWidth="1"/>
    <col min="10238" max="10238" width="11.42578125" style="2" customWidth="1"/>
    <col min="10239" max="10239" width="7.85546875" style="2" customWidth="1"/>
    <col min="10240" max="10240" width="7.42578125" style="2" customWidth="1"/>
    <col min="10241" max="10241" width="7.7109375" style="2" customWidth="1"/>
    <col min="10242" max="10242" width="26.85546875" style="2" customWidth="1"/>
    <col min="10243" max="10243" width="49.85546875" style="2" customWidth="1"/>
    <col min="10244" max="10244" width="28.140625" style="2" customWidth="1"/>
    <col min="10245" max="10245" width="58.5703125" style="2" customWidth="1"/>
    <col min="10246" max="10491" width="9.140625" style="2"/>
    <col min="10492" max="10492" width="8.140625" style="2" customWidth="1"/>
    <col min="10493" max="10493" width="48.140625" style="2" customWidth="1"/>
    <col min="10494" max="10494" width="11.42578125" style="2" customWidth="1"/>
    <col min="10495" max="10495" width="7.85546875" style="2" customWidth="1"/>
    <col min="10496" max="10496" width="7.42578125" style="2" customWidth="1"/>
    <col min="10497" max="10497" width="7.7109375" style="2" customWidth="1"/>
    <col min="10498" max="10498" width="26.85546875" style="2" customWidth="1"/>
    <col min="10499" max="10499" width="49.85546875" style="2" customWidth="1"/>
    <col min="10500" max="10500" width="28.140625" style="2" customWidth="1"/>
    <col min="10501" max="10501" width="58.5703125" style="2" customWidth="1"/>
    <col min="10502" max="10747" width="9.140625" style="2"/>
    <col min="10748" max="10748" width="8.140625" style="2" customWidth="1"/>
    <col min="10749" max="10749" width="48.140625" style="2" customWidth="1"/>
    <col min="10750" max="10750" width="11.42578125" style="2" customWidth="1"/>
    <col min="10751" max="10751" width="7.85546875" style="2" customWidth="1"/>
    <col min="10752" max="10752" width="7.42578125" style="2" customWidth="1"/>
    <col min="10753" max="10753" width="7.7109375" style="2" customWidth="1"/>
    <col min="10754" max="10754" width="26.85546875" style="2" customWidth="1"/>
    <col min="10755" max="10755" width="49.85546875" style="2" customWidth="1"/>
    <col min="10756" max="10756" width="28.140625" style="2" customWidth="1"/>
    <col min="10757" max="10757" width="58.5703125" style="2" customWidth="1"/>
    <col min="10758" max="11003" width="9.140625" style="2"/>
    <col min="11004" max="11004" width="8.140625" style="2" customWidth="1"/>
    <col min="11005" max="11005" width="48.140625" style="2" customWidth="1"/>
    <col min="11006" max="11006" width="11.42578125" style="2" customWidth="1"/>
    <col min="11007" max="11007" width="7.85546875" style="2" customWidth="1"/>
    <col min="11008" max="11008" width="7.42578125" style="2" customWidth="1"/>
    <col min="11009" max="11009" width="7.7109375" style="2" customWidth="1"/>
    <col min="11010" max="11010" width="26.85546875" style="2" customWidth="1"/>
    <col min="11011" max="11011" width="49.85546875" style="2" customWidth="1"/>
    <col min="11012" max="11012" width="28.140625" style="2" customWidth="1"/>
    <col min="11013" max="11013" width="58.5703125" style="2" customWidth="1"/>
    <col min="11014" max="11259" width="9.140625" style="2"/>
    <col min="11260" max="11260" width="8.140625" style="2" customWidth="1"/>
    <col min="11261" max="11261" width="48.140625" style="2" customWidth="1"/>
    <col min="11262" max="11262" width="11.42578125" style="2" customWidth="1"/>
    <col min="11263" max="11263" width="7.85546875" style="2" customWidth="1"/>
    <col min="11264" max="11264" width="7.42578125" style="2" customWidth="1"/>
    <col min="11265" max="11265" width="7.7109375" style="2" customWidth="1"/>
    <col min="11266" max="11266" width="26.85546875" style="2" customWidth="1"/>
    <col min="11267" max="11267" width="49.85546875" style="2" customWidth="1"/>
    <col min="11268" max="11268" width="28.140625" style="2" customWidth="1"/>
    <col min="11269" max="11269" width="58.5703125" style="2" customWidth="1"/>
    <col min="11270" max="11515" width="9.140625" style="2"/>
    <col min="11516" max="11516" width="8.140625" style="2" customWidth="1"/>
    <col min="11517" max="11517" width="48.140625" style="2" customWidth="1"/>
    <col min="11518" max="11518" width="11.42578125" style="2" customWidth="1"/>
    <col min="11519" max="11519" width="7.85546875" style="2" customWidth="1"/>
    <col min="11520" max="11520" width="7.42578125" style="2" customWidth="1"/>
    <col min="11521" max="11521" width="7.7109375" style="2" customWidth="1"/>
    <col min="11522" max="11522" width="26.85546875" style="2" customWidth="1"/>
    <col min="11523" max="11523" width="49.85546875" style="2" customWidth="1"/>
    <col min="11524" max="11524" width="28.140625" style="2" customWidth="1"/>
    <col min="11525" max="11525" width="58.5703125" style="2" customWidth="1"/>
    <col min="11526" max="11771" width="9.140625" style="2"/>
    <col min="11772" max="11772" width="8.140625" style="2" customWidth="1"/>
    <col min="11773" max="11773" width="48.140625" style="2" customWidth="1"/>
    <col min="11774" max="11774" width="11.42578125" style="2" customWidth="1"/>
    <col min="11775" max="11775" width="7.85546875" style="2" customWidth="1"/>
    <col min="11776" max="11776" width="7.42578125" style="2" customWidth="1"/>
    <col min="11777" max="11777" width="7.7109375" style="2" customWidth="1"/>
    <col min="11778" max="11778" width="26.85546875" style="2" customWidth="1"/>
    <col min="11779" max="11779" width="49.85546875" style="2" customWidth="1"/>
    <col min="11780" max="11780" width="28.140625" style="2" customWidth="1"/>
    <col min="11781" max="11781" width="58.5703125" style="2" customWidth="1"/>
    <col min="11782" max="12027" width="9.140625" style="2"/>
    <col min="12028" max="12028" width="8.140625" style="2" customWidth="1"/>
    <col min="12029" max="12029" width="48.140625" style="2" customWidth="1"/>
    <col min="12030" max="12030" width="11.42578125" style="2" customWidth="1"/>
    <col min="12031" max="12031" width="7.85546875" style="2" customWidth="1"/>
    <col min="12032" max="12032" width="7.42578125" style="2" customWidth="1"/>
    <col min="12033" max="12033" width="7.7109375" style="2" customWidth="1"/>
    <col min="12034" max="12034" width="26.85546875" style="2" customWidth="1"/>
    <col min="12035" max="12035" width="49.85546875" style="2" customWidth="1"/>
    <col min="12036" max="12036" width="28.140625" style="2" customWidth="1"/>
    <col min="12037" max="12037" width="58.5703125" style="2" customWidth="1"/>
    <col min="12038" max="12283" width="9.140625" style="2"/>
    <col min="12284" max="12284" width="8.140625" style="2" customWidth="1"/>
    <col min="12285" max="12285" width="48.140625" style="2" customWidth="1"/>
    <col min="12286" max="12286" width="11.42578125" style="2" customWidth="1"/>
    <col min="12287" max="12287" width="7.85546875" style="2" customWidth="1"/>
    <col min="12288" max="12288" width="7.42578125" style="2" customWidth="1"/>
    <col min="12289" max="12289" width="7.7109375" style="2" customWidth="1"/>
    <col min="12290" max="12290" width="26.85546875" style="2" customWidth="1"/>
    <col min="12291" max="12291" width="49.85546875" style="2" customWidth="1"/>
    <col min="12292" max="12292" width="28.140625" style="2" customWidth="1"/>
    <col min="12293" max="12293" width="58.5703125" style="2" customWidth="1"/>
    <col min="12294" max="12539" width="9.140625" style="2"/>
    <col min="12540" max="12540" width="8.140625" style="2" customWidth="1"/>
    <col min="12541" max="12541" width="48.140625" style="2" customWidth="1"/>
    <col min="12542" max="12542" width="11.42578125" style="2" customWidth="1"/>
    <col min="12543" max="12543" width="7.85546875" style="2" customWidth="1"/>
    <col min="12544" max="12544" width="7.42578125" style="2" customWidth="1"/>
    <col min="12545" max="12545" width="7.7109375" style="2" customWidth="1"/>
    <col min="12546" max="12546" width="26.85546875" style="2" customWidth="1"/>
    <col min="12547" max="12547" width="49.85546875" style="2" customWidth="1"/>
    <col min="12548" max="12548" width="28.140625" style="2" customWidth="1"/>
    <col min="12549" max="12549" width="58.5703125" style="2" customWidth="1"/>
    <col min="12550" max="12795" width="9.140625" style="2"/>
    <col min="12796" max="12796" width="8.140625" style="2" customWidth="1"/>
    <col min="12797" max="12797" width="48.140625" style="2" customWidth="1"/>
    <col min="12798" max="12798" width="11.42578125" style="2" customWidth="1"/>
    <col min="12799" max="12799" width="7.85546875" style="2" customWidth="1"/>
    <col min="12800" max="12800" width="7.42578125" style="2" customWidth="1"/>
    <col min="12801" max="12801" width="7.7109375" style="2" customWidth="1"/>
    <col min="12802" max="12802" width="26.85546875" style="2" customWidth="1"/>
    <col min="12803" max="12803" width="49.85546875" style="2" customWidth="1"/>
    <col min="12804" max="12804" width="28.140625" style="2" customWidth="1"/>
    <col min="12805" max="12805" width="58.5703125" style="2" customWidth="1"/>
    <col min="12806" max="13051" width="9.140625" style="2"/>
    <col min="13052" max="13052" width="8.140625" style="2" customWidth="1"/>
    <col min="13053" max="13053" width="48.140625" style="2" customWidth="1"/>
    <col min="13054" max="13054" width="11.42578125" style="2" customWidth="1"/>
    <col min="13055" max="13055" width="7.85546875" style="2" customWidth="1"/>
    <col min="13056" max="13056" width="7.42578125" style="2" customWidth="1"/>
    <col min="13057" max="13057" width="7.7109375" style="2" customWidth="1"/>
    <col min="13058" max="13058" width="26.85546875" style="2" customWidth="1"/>
    <col min="13059" max="13059" width="49.85546875" style="2" customWidth="1"/>
    <col min="13060" max="13060" width="28.140625" style="2" customWidth="1"/>
    <col min="13061" max="13061" width="58.5703125" style="2" customWidth="1"/>
    <col min="13062" max="13307" width="9.140625" style="2"/>
    <col min="13308" max="13308" width="8.140625" style="2" customWidth="1"/>
    <col min="13309" max="13309" width="48.140625" style="2" customWidth="1"/>
    <col min="13310" max="13310" width="11.42578125" style="2" customWidth="1"/>
    <col min="13311" max="13311" width="7.85546875" style="2" customWidth="1"/>
    <col min="13312" max="13312" width="7.42578125" style="2" customWidth="1"/>
    <col min="13313" max="13313" width="7.7109375" style="2" customWidth="1"/>
    <col min="13314" max="13314" width="26.85546875" style="2" customWidth="1"/>
    <col min="13315" max="13315" width="49.85546875" style="2" customWidth="1"/>
    <col min="13316" max="13316" width="28.140625" style="2" customWidth="1"/>
    <col min="13317" max="13317" width="58.5703125" style="2" customWidth="1"/>
    <col min="13318" max="13563" width="9.140625" style="2"/>
    <col min="13564" max="13564" width="8.140625" style="2" customWidth="1"/>
    <col min="13565" max="13565" width="48.140625" style="2" customWidth="1"/>
    <col min="13566" max="13566" width="11.42578125" style="2" customWidth="1"/>
    <col min="13567" max="13567" width="7.85546875" style="2" customWidth="1"/>
    <col min="13568" max="13568" width="7.42578125" style="2" customWidth="1"/>
    <col min="13569" max="13569" width="7.7109375" style="2" customWidth="1"/>
    <col min="13570" max="13570" width="26.85546875" style="2" customWidth="1"/>
    <col min="13571" max="13571" width="49.85546875" style="2" customWidth="1"/>
    <col min="13572" max="13572" width="28.140625" style="2" customWidth="1"/>
    <col min="13573" max="13573" width="58.5703125" style="2" customWidth="1"/>
    <col min="13574" max="13819" width="9.140625" style="2"/>
    <col min="13820" max="13820" width="8.140625" style="2" customWidth="1"/>
    <col min="13821" max="13821" width="48.140625" style="2" customWidth="1"/>
    <col min="13822" max="13822" width="11.42578125" style="2" customWidth="1"/>
    <col min="13823" max="13823" width="7.85546875" style="2" customWidth="1"/>
    <col min="13824" max="13824" width="7.42578125" style="2" customWidth="1"/>
    <col min="13825" max="13825" width="7.7109375" style="2" customWidth="1"/>
    <col min="13826" max="13826" width="26.85546875" style="2" customWidth="1"/>
    <col min="13827" max="13827" width="49.85546875" style="2" customWidth="1"/>
    <col min="13828" max="13828" width="28.140625" style="2" customWidth="1"/>
    <col min="13829" max="13829" width="58.5703125" style="2" customWidth="1"/>
    <col min="13830" max="14075" width="9.140625" style="2"/>
    <col min="14076" max="14076" width="8.140625" style="2" customWidth="1"/>
    <col min="14077" max="14077" width="48.140625" style="2" customWidth="1"/>
    <col min="14078" max="14078" width="11.42578125" style="2" customWidth="1"/>
    <col min="14079" max="14079" width="7.85546875" style="2" customWidth="1"/>
    <col min="14080" max="14080" width="7.42578125" style="2" customWidth="1"/>
    <col min="14081" max="14081" width="7.7109375" style="2" customWidth="1"/>
    <col min="14082" max="14082" width="26.85546875" style="2" customWidth="1"/>
    <col min="14083" max="14083" width="49.85546875" style="2" customWidth="1"/>
    <col min="14084" max="14084" width="28.140625" style="2" customWidth="1"/>
    <col min="14085" max="14085" width="58.5703125" style="2" customWidth="1"/>
    <col min="14086" max="14331" width="9.140625" style="2"/>
    <col min="14332" max="14332" width="8.140625" style="2" customWidth="1"/>
    <col min="14333" max="14333" width="48.140625" style="2" customWidth="1"/>
    <col min="14334" max="14334" width="11.42578125" style="2" customWidth="1"/>
    <col min="14335" max="14335" width="7.85546875" style="2" customWidth="1"/>
    <col min="14336" max="14336" width="7.42578125" style="2" customWidth="1"/>
    <col min="14337" max="14337" width="7.7109375" style="2" customWidth="1"/>
    <col min="14338" max="14338" width="26.85546875" style="2" customWidth="1"/>
    <col min="14339" max="14339" width="49.85546875" style="2" customWidth="1"/>
    <col min="14340" max="14340" width="28.140625" style="2" customWidth="1"/>
    <col min="14341" max="14341" width="58.5703125" style="2" customWidth="1"/>
    <col min="14342" max="14587" width="9.140625" style="2"/>
    <col min="14588" max="14588" width="8.140625" style="2" customWidth="1"/>
    <col min="14589" max="14589" width="48.140625" style="2" customWidth="1"/>
    <col min="14590" max="14590" width="11.42578125" style="2" customWidth="1"/>
    <col min="14591" max="14591" width="7.85546875" style="2" customWidth="1"/>
    <col min="14592" max="14592" width="7.42578125" style="2" customWidth="1"/>
    <col min="14593" max="14593" width="7.7109375" style="2" customWidth="1"/>
    <col min="14594" max="14594" width="26.85546875" style="2" customWidth="1"/>
    <col min="14595" max="14595" width="49.85546875" style="2" customWidth="1"/>
    <col min="14596" max="14596" width="28.140625" style="2" customWidth="1"/>
    <col min="14597" max="14597" width="58.5703125" style="2" customWidth="1"/>
    <col min="14598" max="14843" width="9.140625" style="2"/>
    <col min="14844" max="14844" width="8.140625" style="2" customWidth="1"/>
    <col min="14845" max="14845" width="48.140625" style="2" customWidth="1"/>
    <col min="14846" max="14846" width="11.42578125" style="2" customWidth="1"/>
    <col min="14847" max="14847" width="7.85546875" style="2" customWidth="1"/>
    <col min="14848" max="14848" width="7.42578125" style="2" customWidth="1"/>
    <col min="14849" max="14849" width="7.7109375" style="2" customWidth="1"/>
    <col min="14850" max="14850" width="26.85546875" style="2" customWidth="1"/>
    <col min="14851" max="14851" width="49.85546875" style="2" customWidth="1"/>
    <col min="14852" max="14852" width="28.140625" style="2" customWidth="1"/>
    <col min="14853" max="14853" width="58.5703125" style="2" customWidth="1"/>
    <col min="14854" max="15099" width="9.140625" style="2"/>
    <col min="15100" max="15100" width="8.140625" style="2" customWidth="1"/>
    <col min="15101" max="15101" width="48.140625" style="2" customWidth="1"/>
    <col min="15102" max="15102" width="11.42578125" style="2" customWidth="1"/>
    <col min="15103" max="15103" width="7.85546875" style="2" customWidth="1"/>
    <col min="15104" max="15104" width="7.42578125" style="2" customWidth="1"/>
    <col min="15105" max="15105" width="7.7109375" style="2" customWidth="1"/>
    <col min="15106" max="15106" width="26.85546875" style="2" customWidth="1"/>
    <col min="15107" max="15107" width="49.85546875" style="2" customWidth="1"/>
    <col min="15108" max="15108" width="28.140625" style="2" customWidth="1"/>
    <col min="15109" max="15109" width="58.5703125" style="2" customWidth="1"/>
    <col min="15110" max="15355" width="9.140625" style="2"/>
    <col min="15356" max="15356" width="8.140625" style="2" customWidth="1"/>
    <col min="15357" max="15357" width="48.140625" style="2" customWidth="1"/>
    <col min="15358" max="15358" width="11.42578125" style="2" customWidth="1"/>
    <col min="15359" max="15359" width="7.85546875" style="2" customWidth="1"/>
    <col min="15360" max="15360" width="7.42578125" style="2" customWidth="1"/>
    <col min="15361" max="15361" width="7.7109375" style="2" customWidth="1"/>
    <col min="15362" max="15362" width="26.85546875" style="2" customWidth="1"/>
    <col min="15363" max="15363" width="49.85546875" style="2" customWidth="1"/>
    <col min="15364" max="15364" width="28.140625" style="2" customWidth="1"/>
    <col min="15365" max="15365" width="58.5703125" style="2" customWidth="1"/>
    <col min="15366" max="15611" width="9.140625" style="2"/>
    <col min="15612" max="15612" width="8.140625" style="2" customWidth="1"/>
    <col min="15613" max="15613" width="48.140625" style="2" customWidth="1"/>
    <col min="15614" max="15614" width="11.42578125" style="2" customWidth="1"/>
    <col min="15615" max="15615" width="7.85546875" style="2" customWidth="1"/>
    <col min="15616" max="15616" width="7.42578125" style="2" customWidth="1"/>
    <col min="15617" max="15617" width="7.7109375" style="2" customWidth="1"/>
    <col min="15618" max="15618" width="26.85546875" style="2" customWidth="1"/>
    <col min="15619" max="15619" width="49.85546875" style="2" customWidth="1"/>
    <col min="15620" max="15620" width="28.140625" style="2" customWidth="1"/>
    <col min="15621" max="15621" width="58.5703125" style="2" customWidth="1"/>
    <col min="15622" max="15867" width="9.140625" style="2"/>
    <col min="15868" max="15868" width="8.140625" style="2" customWidth="1"/>
    <col min="15869" max="15869" width="48.140625" style="2" customWidth="1"/>
    <col min="15870" max="15870" width="11.42578125" style="2" customWidth="1"/>
    <col min="15871" max="15871" width="7.85546875" style="2" customWidth="1"/>
    <col min="15872" max="15872" width="7.42578125" style="2" customWidth="1"/>
    <col min="15873" max="15873" width="7.7109375" style="2" customWidth="1"/>
    <col min="15874" max="15874" width="26.85546875" style="2" customWidth="1"/>
    <col min="15875" max="15875" width="49.85546875" style="2" customWidth="1"/>
    <col min="15876" max="15876" width="28.140625" style="2" customWidth="1"/>
    <col min="15877" max="15877" width="58.5703125" style="2" customWidth="1"/>
    <col min="15878" max="16123" width="9.140625" style="2"/>
    <col min="16124" max="16124" width="8.140625" style="2" customWidth="1"/>
    <col min="16125" max="16125" width="48.140625" style="2" customWidth="1"/>
    <col min="16126" max="16126" width="11.42578125" style="2" customWidth="1"/>
    <col min="16127" max="16127" width="7.85546875" style="2" customWidth="1"/>
    <col min="16128" max="16128" width="7.42578125" style="2" customWidth="1"/>
    <col min="16129" max="16129" width="7.7109375" style="2" customWidth="1"/>
    <col min="16130" max="16130" width="26.85546875" style="2" customWidth="1"/>
    <col min="16131" max="16131" width="49.85546875" style="2" customWidth="1"/>
    <col min="16132" max="16132" width="28.140625" style="2" customWidth="1"/>
    <col min="16133" max="16133" width="58.5703125" style="2" customWidth="1"/>
    <col min="16134"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ht="12" customHeight="1" x14ac:dyDescent="0.25">
      <c r="A3" s="138"/>
      <c r="B3" s="138"/>
      <c r="C3" s="138"/>
      <c r="D3" s="138"/>
      <c r="E3" s="138"/>
      <c r="F3" s="138"/>
      <c r="G3" s="138"/>
      <c r="H3" s="138"/>
    </row>
    <row r="4" spans="1:8" s="1" customFormat="1" ht="6" customHeight="1" x14ac:dyDescent="0.25">
      <c r="A4" s="103"/>
      <c r="B4" s="103"/>
      <c r="C4" s="103"/>
      <c r="D4" s="103"/>
      <c r="E4" s="103"/>
      <c r="F4" s="103"/>
      <c r="G4" s="103"/>
      <c r="H4" s="103"/>
    </row>
    <row r="5" spans="1:8" s="1" customFormat="1" ht="15" customHeight="1" x14ac:dyDescent="0.25">
      <c r="A5" s="131" t="s">
        <v>99</v>
      </c>
      <c r="B5" s="131"/>
      <c r="C5" s="131"/>
      <c r="D5" s="131"/>
      <c r="E5" s="131"/>
      <c r="F5" s="131"/>
      <c r="G5" s="131"/>
      <c r="H5" s="131"/>
    </row>
    <row r="6" spans="1:8" s="1" customFormat="1" ht="15" customHeight="1" x14ac:dyDescent="0.25">
      <c r="A6" s="131" t="s">
        <v>98</v>
      </c>
      <c r="B6" s="131"/>
      <c r="C6" s="131"/>
      <c r="D6" s="131"/>
      <c r="E6" s="131"/>
      <c r="F6" s="131"/>
      <c r="G6" s="131"/>
      <c r="H6" s="131"/>
    </row>
    <row r="7" spans="1:8" s="1" customFormat="1" ht="15.75" customHeight="1" x14ac:dyDescent="0.25">
      <c r="A7" s="132" t="str">
        <f>+Tổng!A6</f>
        <v>(Kèm theo Tờ trình số:…./TTr-UBND ngày …./10/2021 của Ủy ban nhân dân tỉnh)</v>
      </c>
      <c r="B7" s="132"/>
      <c r="C7" s="132"/>
      <c r="D7" s="132"/>
      <c r="E7" s="132"/>
      <c r="F7" s="132"/>
      <c r="G7" s="132"/>
      <c r="H7" s="132"/>
    </row>
    <row r="8" spans="1:8" ht="12.75"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102" t="s">
        <v>4</v>
      </c>
      <c r="E10" s="102" t="s">
        <v>5</v>
      </c>
      <c r="F10" s="102" t="s">
        <v>6</v>
      </c>
      <c r="G10" s="135"/>
      <c r="H10" s="137"/>
    </row>
    <row r="11" spans="1:8" s="1" customFormat="1" ht="33.75" customHeight="1" x14ac:dyDescent="0.25">
      <c r="A11" s="5">
        <v>-1</v>
      </c>
      <c r="B11" s="5">
        <v>-2</v>
      </c>
      <c r="C11" s="5" t="s">
        <v>14</v>
      </c>
      <c r="D11" s="5">
        <v>-4</v>
      </c>
      <c r="E11" s="5">
        <v>-5</v>
      </c>
      <c r="F11" s="5">
        <v>-6</v>
      </c>
      <c r="G11" s="5">
        <v>-7</v>
      </c>
      <c r="H11" s="5">
        <v>-8</v>
      </c>
    </row>
    <row r="12" spans="1:8" s="106" customFormat="1" ht="15.75" x14ac:dyDescent="0.25">
      <c r="A12" s="104" t="s">
        <v>70</v>
      </c>
      <c r="B12" s="115" t="s">
        <v>7</v>
      </c>
      <c r="C12" s="116">
        <f>+C13</f>
        <v>0.05</v>
      </c>
      <c r="D12" s="116">
        <f>+D13</f>
        <v>0.05</v>
      </c>
      <c r="E12" s="105"/>
      <c r="F12" s="105"/>
      <c r="G12" s="113"/>
      <c r="H12" s="114"/>
    </row>
    <row r="13" spans="1:8" s="112" customFormat="1" ht="58.5" customHeight="1" x14ac:dyDescent="0.2">
      <c r="A13" s="107">
        <v>1</v>
      </c>
      <c r="B13" s="108" t="s">
        <v>109</v>
      </c>
      <c r="C13" s="117">
        <v>0.05</v>
      </c>
      <c r="D13" s="117">
        <v>0.05</v>
      </c>
      <c r="E13" s="110"/>
      <c r="F13" s="110"/>
      <c r="G13" s="109" t="s">
        <v>110</v>
      </c>
      <c r="H13" s="111" t="s">
        <v>111</v>
      </c>
    </row>
    <row r="14" spans="1:8" s="106" customFormat="1" ht="15.75" x14ac:dyDescent="0.25">
      <c r="A14" s="104" t="s">
        <v>74</v>
      </c>
      <c r="B14" s="54" t="s">
        <v>112</v>
      </c>
      <c r="C14" s="118">
        <f>+C15</f>
        <v>0.06</v>
      </c>
      <c r="D14" s="116">
        <f>+D15</f>
        <v>0.06</v>
      </c>
      <c r="E14" s="104"/>
      <c r="F14" s="104"/>
      <c r="G14" s="104"/>
      <c r="H14" s="104"/>
    </row>
    <row r="15" spans="1:8" s="112" customFormat="1" ht="31.5" x14ac:dyDescent="0.2">
      <c r="A15" s="107">
        <v>1</v>
      </c>
      <c r="B15" s="108" t="s">
        <v>100</v>
      </c>
      <c r="C15" s="117">
        <v>0.06</v>
      </c>
      <c r="D15" s="117">
        <v>0.06</v>
      </c>
      <c r="E15" s="110"/>
      <c r="F15" s="110"/>
      <c r="G15" s="109" t="s">
        <v>101</v>
      </c>
      <c r="H15" s="111" t="s">
        <v>102</v>
      </c>
    </row>
    <row r="16" spans="1:8" s="106" customFormat="1" ht="15.75" x14ac:dyDescent="0.25">
      <c r="A16" s="104" t="s">
        <v>108</v>
      </c>
      <c r="B16" s="115" t="s">
        <v>113</v>
      </c>
      <c r="C16" s="116">
        <f>+C17+C18</f>
        <v>0.63</v>
      </c>
      <c r="D16" s="116">
        <f>+D17+D18</f>
        <v>0.63</v>
      </c>
      <c r="E16" s="105"/>
      <c r="F16" s="105"/>
      <c r="G16" s="113"/>
      <c r="H16" s="114"/>
    </row>
    <row r="17" spans="1:8" s="112" customFormat="1" ht="31.5" x14ac:dyDescent="0.2">
      <c r="A17" s="107">
        <v>1</v>
      </c>
      <c r="B17" s="108" t="s">
        <v>103</v>
      </c>
      <c r="C17" s="117">
        <v>0.28000000000000003</v>
      </c>
      <c r="D17" s="117">
        <v>0.28000000000000003</v>
      </c>
      <c r="E17" s="110"/>
      <c r="F17" s="110"/>
      <c r="G17" s="109" t="s">
        <v>104</v>
      </c>
      <c r="H17" s="111" t="s">
        <v>105</v>
      </c>
    </row>
    <row r="18" spans="1:8" s="112" customFormat="1" ht="31.5" x14ac:dyDescent="0.2">
      <c r="A18" s="107">
        <v>2</v>
      </c>
      <c r="B18" s="108" t="s">
        <v>106</v>
      </c>
      <c r="C18" s="117">
        <v>0.35</v>
      </c>
      <c r="D18" s="117">
        <v>0.35</v>
      </c>
      <c r="E18" s="110"/>
      <c r="F18" s="110"/>
      <c r="G18" s="109" t="s">
        <v>104</v>
      </c>
      <c r="H18" s="111" t="s">
        <v>107</v>
      </c>
    </row>
    <row r="19" spans="1:8" s="3" customFormat="1" ht="20.25" customHeight="1" x14ac:dyDescent="0.2">
      <c r="A19" s="18">
        <f>+A18+A15+A13</f>
        <v>4</v>
      </c>
      <c r="B19" s="12" t="s">
        <v>36</v>
      </c>
      <c r="C19" s="56">
        <f>+C16+C14+C12</f>
        <v>0.74</v>
      </c>
      <c r="D19" s="56">
        <f>+D16+D14+D12</f>
        <v>0.74</v>
      </c>
      <c r="E19" s="13"/>
      <c r="F19" s="13"/>
      <c r="G19" s="14"/>
      <c r="H19" s="77"/>
    </row>
    <row r="20" spans="1:8" x14ac:dyDescent="0.2">
      <c r="C20" s="30"/>
    </row>
    <row r="21" spans="1:8" x14ac:dyDescent="0.2">
      <c r="C21" s="30"/>
      <c r="G21" s="127" t="str">
        <f>+Tổng!F21</f>
        <v>ỦY BAN NHÂN DÂN TỈNH HÀ TĨNH</v>
      </c>
      <c r="H21" s="127"/>
    </row>
  </sheetData>
  <mergeCells count="16">
    <mergeCell ref="A5:H5"/>
    <mergeCell ref="A1:C1"/>
    <mergeCell ref="D1:H1"/>
    <mergeCell ref="A2:C2"/>
    <mergeCell ref="D2:H2"/>
    <mergeCell ref="A3:H3"/>
    <mergeCell ref="G21:H21"/>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H27" sqref="H27"/>
    </sheetView>
  </sheetViews>
  <sheetFormatPr defaultRowHeight="15" x14ac:dyDescent="0.2"/>
  <cols>
    <col min="1" max="1" width="5" style="121" bestFit="1" customWidth="1"/>
    <col min="2" max="2" width="37.85546875" style="7" customWidth="1"/>
    <col min="3" max="3" width="11.42578125" style="121" customWidth="1"/>
    <col min="4" max="4" width="7.85546875" style="121" customWidth="1"/>
    <col min="5" max="5" width="7.42578125" style="121" customWidth="1"/>
    <col min="6" max="6" width="8.85546875" style="121" customWidth="1"/>
    <col min="7" max="7" width="15.28515625" style="121" customWidth="1"/>
    <col min="8" max="8" width="34.5703125" style="7" customWidth="1"/>
    <col min="9" max="251" width="9.140625" style="2"/>
    <col min="252" max="252" width="8.140625" style="2" customWidth="1"/>
    <col min="253" max="253" width="48.140625" style="2" customWidth="1"/>
    <col min="254" max="254" width="11.42578125" style="2" customWidth="1"/>
    <col min="255" max="255" width="7.85546875" style="2" customWidth="1"/>
    <col min="256" max="256" width="7.42578125" style="2" customWidth="1"/>
    <col min="257" max="257" width="7.7109375" style="2" customWidth="1"/>
    <col min="258" max="258" width="26.85546875" style="2" customWidth="1"/>
    <col min="259" max="259" width="49.85546875" style="2" customWidth="1"/>
    <col min="260" max="260" width="28.140625" style="2" customWidth="1"/>
    <col min="261" max="261" width="58.5703125" style="2" customWidth="1"/>
    <col min="262" max="507" width="9.140625" style="2"/>
    <col min="508" max="508" width="8.140625" style="2" customWidth="1"/>
    <col min="509" max="509" width="48.140625" style="2" customWidth="1"/>
    <col min="510" max="510" width="11.42578125" style="2" customWidth="1"/>
    <col min="511" max="511" width="7.85546875" style="2" customWidth="1"/>
    <col min="512" max="512" width="7.42578125" style="2" customWidth="1"/>
    <col min="513" max="513" width="7.7109375" style="2" customWidth="1"/>
    <col min="514" max="514" width="26.85546875" style="2" customWidth="1"/>
    <col min="515" max="515" width="49.85546875" style="2" customWidth="1"/>
    <col min="516" max="516" width="28.140625" style="2" customWidth="1"/>
    <col min="517" max="517" width="58.5703125" style="2" customWidth="1"/>
    <col min="518" max="763" width="9.140625" style="2"/>
    <col min="764" max="764" width="8.140625" style="2" customWidth="1"/>
    <col min="765" max="765" width="48.140625" style="2" customWidth="1"/>
    <col min="766" max="766" width="11.42578125" style="2" customWidth="1"/>
    <col min="767" max="767" width="7.85546875" style="2" customWidth="1"/>
    <col min="768" max="768" width="7.42578125" style="2" customWidth="1"/>
    <col min="769" max="769" width="7.7109375" style="2" customWidth="1"/>
    <col min="770" max="770" width="26.85546875" style="2" customWidth="1"/>
    <col min="771" max="771" width="49.85546875" style="2" customWidth="1"/>
    <col min="772" max="772" width="28.140625" style="2" customWidth="1"/>
    <col min="773" max="773" width="58.5703125" style="2" customWidth="1"/>
    <col min="774" max="1019" width="9.140625" style="2"/>
    <col min="1020" max="1020" width="8.140625" style="2" customWidth="1"/>
    <col min="1021" max="1021" width="48.140625" style="2" customWidth="1"/>
    <col min="1022" max="1022" width="11.42578125" style="2" customWidth="1"/>
    <col min="1023" max="1023" width="7.85546875" style="2" customWidth="1"/>
    <col min="1024" max="1024" width="7.42578125" style="2" customWidth="1"/>
    <col min="1025" max="1025" width="7.7109375" style="2" customWidth="1"/>
    <col min="1026" max="1026" width="26.85546875" style="2" customWidth="1"/>
    <col min="1027" max="1027" width="49.85546875" style="2" customWidth="1"/>
    <col min="1028" max="1028" width="28.140625" style="2" customWidth="1"/>
    <col min="1029" max="1029" width="58.5703125" style="2" customWidth="1"/>
    <col min="1030" max="1275" width="9.140625" style="2"/>
    <col min="1276" max="1276" width="8.140625" style="2" customWidth="1"/>
    <col min="1277" max="1277" width="48.140625" style="2" customWidth="1"/>
    <col min="1278" max="1278" width="11.42578125" style="2" customWidth="1"/>
    <col min="1279" max="1279" width="7.85546875" style="2" customWidth="1"/>
    <col min="1280" max="1280" width="7.42578125" style="2" customWidth="1"/>
    <col min="1281" max="1281" width="7.7109375" style="2" customWidth="1"/>
    <col min="1282" max="1282" width="26.85546875" style="2" customWidth="1"/>
    <col min="1283" max="1283" width="49.85546875" style="2" customWidth="1"/>
    <col min="1284" max="1284" width="28.140625" style="2" customWidth="1"/>
    <col min="1285" max="1285" width="58.5703125" style="2" customWidth="1"/>
    <col min="1286" max="1531" width="9.140625" style="2"/>
    <col min="1532" max="1532" width="8.140625" style="2" customWidth="1"/>
    <col min="1533" max="1533" width="48.140625" style="2" customWidth="1"/>
    <col min="1534" max="1534" width="11.42578125" style="2" customWidth="1"/>
    <col min="1535" max="1535" width="7.85546875" style="2" customWidth="1"/>
    <col min="1536" max="1536" width="7.42578125" style="2" customWidth="1"/>
    <col min="1537" max="1537" width="7.7109375" style="2" customWidth="1"/>
    <col min="1538" max="1538" width="26.85546875" style="2" customWidth="1"/>
    <col min="1539" max="1539" width="49.85546875" style="2" customWidth="1"/>
    <col min="1540" max="1540" width="28.140625" style="2" customWidth="1"/>
    <col min="1541" max="1541" width="58.5703125" style="2" customWidth="1"/>
    <col min="1542" max="1787" width="9.140625" style="2"/>
    <col min="1788" max="1788" width="8.140625" style="2" customWidth="1"/>
    <col min="1789" max="1789" width="48.140625" style="2" customWidth="1"/>
    <col min="1790" max="1790" width="11.42578125" style="2" customWidth="1"/>
    <col min="1791" max="1791" width="7.85546875" style="2" customWidth="1"/>
    <col min="1792" max="1792" width="7.42578125" style="2" customWidth="1"/>
    <col min="1793" max="1793" width="7.7109375" style="2" customWidth="1"/>
    <col min="1794" max="1794" width="26.85546875" style="2" customWidth="1"/>
    <col min="1795" max="1795" width="49.85546875" style="2" customWidth="1"/>
    <col min="1796" max="1796" width="28.140625" style="2" customWidth="1"/>
    <col min="1797" max="1797" width="58.5703125" style="2" customWidth="1"/>
    <col min="1798" max="2043" width="9.140625" style="2"/>
    <col min="2044" max="2044" width="8.140625" style="2" customWidth="1"/>
    <col min="2045" max="2045" width="48.140625" style="2" customWidth="1"/>
    <col min="2046" max="2046" width="11.42578125" style="2" customWidth="1"/>
    <col min="2047" max="2047" width="7.85546875" style="2" customWidth="1"/>
    <col min="2048" max="2048" width="7.42578125" style="2" customWidth="1"/>
    <col min="2049" max="2049" width="7.7109375" style="2" customWidth="1"/>
    <col min="2050" max="2050" width="26.85546875" style="2" customWidth="1"/>
    <col min="2051" max="2051" width="49.85546875" style="2" customWidth="1"/>
    <col min="2052" max="2052" width="28.140625" style="2" customWidth="1"/>
    <col min="2053" max="2053" width="58.5703125" style="2" customWidth="1"/>
    <col min="2054" max="2299" width="9.140625" style="2"/>
    <col min="2300" max="2300" width="8.140625" style="2" customWidth="1"/>
    <col min="2301" max="2301" width="48.140625" style="2" customWidth="1"/>
    <col min="2302" max="2302" width="11.42578125" style="2" customWidth="1"/>
    <col min="2303" max="2303" width="7.85546875" style="2" customWidth="1"/>
    <col min="2304" max="2304" width="7.42578125" style="2" customWidth="1"/>
    <col min="2305" max="2305" width="7.7109375" style="2" customWidth="1"/>
    <col min="2306" max="2306" width="26.85546875" style="2" customWidth="1"/>
    <col min="2307" max="2307" width="49.85546875" style="2" customWidth="1"/>
    <col min="2308" max="2308" width="28.140625" style="2" customWidth="1"/>
    <col min="2309" max="2309" width="58.5703125" style="2" customWidth="1"/>
    <col min="2310" max="2555" width="9.140625" style="2"/>
    <col min="2556" max="2556" width="8.140625" style="2" customWidth="1"/>
    <col min="2557" max="2557" width="48.140625" style="2" customWidth="1"/>
    <col min="2558" max="2558" width="11.42578125" style="2" customWidth="1"/>
    <col min="2559" max="2559" width="7.85546875" style="2" customWidth="1"/>
    <col min="2560" max="2560" width="7.42578125" style="2" customWidth="1"/>
    <col min="2561" max="2561" width="7.7109375" style="2" customWidth="1"/>
    <col min="2562" max="2562" width="26.85546875" style="2" customWidth="1"/>
    <col min="2563" max="2563" width="49.85546875" style="2" customWidth="1"/>
    <col min="2564" max="2564" width="28.140625" style="2" customWidth="1"/>
    <col min="2565" max="2565" width="58.5703125" style="2" customWidth="1"/>
    <col min="2566" max="2811" width="9.140625" style="2"/>
    <col min="2812" max="2812" width="8.140625" style="2" customWidth="1"/>
    <col min="2813" max="2813" width="48.140625" style="2" customWidth="1"/>
    <col min="2814" max="2814" width="11.42578125" style="2" customWidth="1"/>
    <col min="2815" max="2815" width="7.85546875" style="2" customWidth="1"/>
    <col min="2816" max="2816" width="7.42578125" style="2" customWidth="1"/>
    <col min="2817" max="2817" width="7.7109375" style="2" customWidth="1"/>
    <col min="2818" max="2818" width="26.85546875" style="2" customWidth="1"/>
    <col min="2819" max="2819" width="49.85546875" style="2" customWidth="1"/>
    <col min="2820" max="2820" width="28.140625" style="2" customWidth="1"/>
    <col min="2821" max="2821" width="58.5703125" style="2" customWidth="1"/>
    <col min="2822" max="3067" width="9.140625" style="2"/>
    <col min="3068" max="3068" width="8.140625" style="2" customWidth="1"/>
    <col min="3069" max="3069" width="48.140625" style="2" customWidth="1"/>
    <col min="3070" max="3070" width="11.42578125" style="2" customWidth="1"/>
    <col min="3071" max="3071" width="7.85546875" style="2" customWidth="1"/>
    <col min="3072" max="3072" width="7.42578125" style="2" customWidth="1"/>
    <col min="3073" max="3073" width="7.7109375" style="2" customWidth="1"/>
    <col min="3074" max="3074" width="26.85546875" style="2" customWidth="1"/>
    <col min="3075" max="3075" width="49.85546875" style="2" customWidth="1"/>
    <col min="3076" max="3076" width="28.140625" style="2" customWidth="1"/>
    <col min="3077" max="3077" width="58.5703125" style="2" customWidth="1"/>
    <col min="3078" max="3323" width="9.140625" style="2"/>
    <col min="3324" max="3324" width="8.140625" style="2" customWidth="1"/>
    <col min="3325" max="3325" width="48.140625" style="2" customWidth="1"/>
    <col min="3326" max="3326" width="11.42578125" style="2" customWidth="1"/>
    <col min="3327" max="3327" width="7.85546875" style="2" customWidth="1"/>
    <col min="3328" max="3328" width="7.42578125" style="2" customWidth="1"/>
    <col min="3329" max="3329" width="7.7109375" style="2" customWidth="1"/>
    <col min="3330" max="3330" width="26.85546875" style="2" customWidth="1"/>
    <col min="3331" max="3331" width="49.85546875" style="2" customWidth="1"/>
    <col min="3332" max="3332" width="28.140625" style="2" customWidth="1"/>
    <col min="3333" max="3333" width="58.5703125" style="2" customWidth="1"/>
    <col min="3334" max="3579" width="9.140625" style="2"/>
    <col min="3580" max="3580" width="8.140625" style="2" customWidth="1"/>
    <col min="3581" max="3581" width="48.140625" style="2" customWidth="1"/>
    <col min="3582" max="3582" width="11.42578125" style="2" customWidth="1"/>
    <col min="3583" max="3583" width="7.85546875" style="2" customWidth="1"/>
    <col min="3584" max="3584" width="7.42578125" style="2" customWidth="1"/>
    <col min="3585" max="3585" width="7.7109375" style="2" customWidth="1"/>
    <col min="3586" max="3586" width="26.85546875" style="2" customWidth="1"/>
    <col min="3587" max="3587" width="49.85546875" style="2" customWidth="1"/>
    <col min="3588" max="3588" width="28.140625" style="2" customWidth="1"/>
    <col min="3589" max="3589" width="58.5703125" style="2" customWidth="1"/>
    <col min="3590" max="3835" width="9.140625" style="2"/>
    <col min="3836" max="3836" width="8.140625" style="2" customWidth="1"/>
    <col min="3837" max="3837" width="48.140625" style="2" customWidth="1"/>
    <col min="3838" max="3838" width="11.42578125" style="2" customWidth="1"/>
    <col min="3839" max="3839" width="7.85546875" style="2" customWidth="1"/>
    <col min="3840" max="3840" width="7.42578125" style="2" customWidth="1"/>
    <col min="3841" max="3841" width="7.7109375" style="2" customWidth="1"/>
    <col min="3842" max="3842" width="26.85546875" style="2" customWidth="1"/>
    <col min="3843" max="3843" width="49.85546875" style="2" customWidth="1"/>
    <col min="3844" max="3844" width="28.140625" style="2" customWidth="1"/>
    <col min="3845" max="3845" width="58.5703125" style="2" customWidth="1"/>
    <col min="3846" max="4091" width="9.140625" style="2"/>
    <col min="4092" max="4092" width="8.140625" style="2" customWidth="1"/>
    <col min="4093" max="4093" width="48.140625" style="2" customWidth="1"/>
    <col min="4094" max="4094" width="11.42578125" style="2" customWidth="1"/>
    <col min="4095" max="4095" width="7.85546875" style="2" customWidth="1"/>
    <col min="4096" max="4096" width="7.42578125" style="2" customWidth="1"/>
    <col min="4097" max="4097" width="7.7109375" style="2" customWidth="1"/>
    <col min="4098" max="4098" width="26.85546875" style="2" customWidth="1"/>
    <col min="4099" max="4099" width="49.85546875" style="2" customWidth="1"/>
    <col min="4100" max="4100" width="28.140625" style="2" customWidth="1"/>
    <col min="4101" max="4101" width="58.5703125" style="2" customWidth="1"/>
    <col min="4102" max="4347" width="9.140625" style="2"/>
    <col min="4348" max="4348" width="8.140625" style="2" customWidth="1"/>
    <col min="4349" max="4349" width="48.140625" style="2" customWidth="1"/>
    <col min="4350" max="4350" width="11.42578125" style="2" customWidth="1"/>
    <col min="4351" max="4351" width="7.85546875" style="2" customWidth="1"/>
    <col min="4352" max="4352" width="7.42578125" style="2" customWidth="1"/>
    <col min="4353" max="4353" width="7.7109375" style="2" customWidth="1"/>
    <col min="4354" max="4354" width="26.85546875" style="2" customWidth="1"/>
    <col min="4355" max="4355" width="49.85546875" style="2" customWidth="1"/>
    <col min="4356" max="4356" width="28.140625" style="2" customWidth="1"/>
    <col min="4357" max="4357" width="58.5703125" style="2" customWidth="1"/>
    <col min="4358" max="4603" width="9.140625" style="2"/>
    <col min="4604" max="4604" width="8.140625" style="2" customWidth="1"/>
    <col min="4605" max="4605" width="48.140625" style="2" customWidth="1"/>
    <col min="4606" max="4606" width="11.42578125" style="2" customWidth="1"/>
    <col min="4607" max="4607" width="7.85546875" style="2" customWidth="1"/>
    <col min="4608" max="4608" width="7.42578125" style="2" customWidth="1"/>
    <col min="4609" max="4609" width="7.7109375" style="2" customWidth="1"/>
    <col min="4610" max="4610" width="26.85546875" style="2" customWidth="1"/>
    <col min="4611" max="4611" width="49.85546875" style="2" customWidth="1"/>
    <col min="4612" max="4612" width="28.140625" style="2" customWidth="1"/>
    <col min="4613" max="4613" width="58.5703125" style="2" customWidth="1"/>
    <col min="4614" max="4859" width="9.140625" style="2"/>
    <col min="4860" max="4860" width="8.140625" style="2" customWidth="1"/>
    <col min="4861" max="4861" width="48.140625" style="2" customWidth="1"/>
    <col min="4862" max="4862" width="11.42578125" style="2" customWidth="1"/>
    <col min="4863" max="4863" width="7.85546875" style="2" customWidth="1"/>
    <col min="4864" max="4864" width="7.42578125" style="2" customWidth="1"/>
    <col min="4865" max="4865" width="7.7109375" style="2" customWidth="1"/>
    <col min="4866" max="4866" width="26.85546875" style="2" customWidth="1"/>
    <col min="4867" max="4867" width="49.85546875" style="2" customWidth="1"/>
    <col min="4868" max="4868" width="28.140625" style="2" customWidth="1"/>
    <col min="4869" max="4869" width="58.5703125" style="2" customWidth="1"/>
    <col min="4870" max="5115" width="9.140625" style="2"/>
    <col min="5116" max="5116" width="8.140625" style="2" customWidth="1"/>
    <col min="5117" max="5117" width="48.140625" style="2" customWidth="1"/>
    <col min="5118" max="5118" width="11.42578125" style="2" customWidth="1"/>
    <col min="5119" max="5119" width="7.85546875" style="2" customWidth="1"/>
    <col min="5120" max="5120" width="7.42578125" style="2" customWidth="1"/>
    <col min="5121" max="5121" width="7.7109375" style="2" customWidth="1"/>
    <col min="5122" max="5122" width="26.85546875" style="2" customWidth="1"/>
    <col min="5123" max="5123" width="49.85546875" style="2" customWidth="1"/>
    <col min="5124" max="5124" width="28.140625" style="2" customWidth="1"/>
    <col min="5125" max="5125" width="58.5703125" style="2" customWidth="1"/>
    <col min="5126" max="5371" width="9.140625" style="2"/>
    <col min="5372" max="5372" width="8.140625" style="2" customWidth="1"/>
    <col min="5373" max="5373" width="48.140625" style="2" customWidth="1"/>
    <col min="5374" max="5374" width="11.42578125" style="2" customWidth="1"/>
    <col min="5375" max="5375" width="7.85546875" style="2" customWidth="1"/>
    <col min="5376" max="5376" width="7.42578125" style="2" customWidth="1"/>
    <col min="5377" max="5377" width="7.7109375" style="2" customWidth="1"/>
    <col min="5378" max="5378" width="26.85546875" style="2" customWidth="1"/>
    <col min="5379" max="5379" width="49.85546875" style="2" customWidth="1"/>
    <col min="5380" max="5380" width="28.140625" style="2" customWidth="1"/>
    <col min="5381" max="5381" width="58.5703125" style="2" customWidth="1"/>
    <col min="5382" max="5627" width="9.140625" style="2"/>
    <col min="5628" max="5628" width="8.140625" style="2" customWidth="1"/>
    <col min="5629" max="5629" width="48.140625" style="2" customWidth="1"/>
    <col min="5630" max="5630" width="11.42578125" style="2" customWidth="1"/>
    <col min="5631" max="5631" width="7.85546875" style="2" customWidth="1"/>
    <col min="5632" max="5632" width="7.42578125" style="2" customWidth="1"/>
    <col min="5633" max="5633" width="7.7109375" style="2" customWidth="1"/>
    <col min="5634" max="5634" width="26.85546875" style="2" customWidth="1"/>
    <col min="5635" max="5635" width="49.85546875" style="2" customWidth="1"/>
    <col min="5636" max="5636" width="28.140625" style="2" customWidth="1"/>
    <col min="5637" max="5637" width="58.5703125" style="2" customWidth="1"/>
    <col min="5638" max="5883" width="9.140625" style="2"/>
    <col min="5884" max="5884" width="8.140625" style="2" customWidth="1"/>
    <col min="5885" max="5885" width="48.140625" style="2" customWidth="1"/>
    <col min="5886" max="5886" width="11.42578125" style="2" customWidth="1"/>
    <col min="5887" max="5887" width="7.85546875" style="2" customWidth="1"/>
    <col min="5888" max="5888" width="7.42578125" style="2" customWidth="1"/>
    <col min="5889" max="5889" width="7.7109375" style="2" customWidth="1"/>
    <col min="5890" max="5890" width="26.85546875" style="2" customWidth="1"/>
    <col min="5891" max="5891" width="49.85546875" style="2" customWidth="1"/>
    <col min="5892" max="5892" width="28.140625" style="2" customWidth="1"/>
    <col min="5893" max="5893" width="58.5703125" style="2" customWidth="1"/>
    <col min="5894" max="6139" width="9.140625" style="2"/>
    <col min="6140" max="6140" width="8.140625" style="2" customWidth="1"/>
    <col min="6141" max="6141" width="48.140625" style="2" customWidth="1"/>
    <col min="6142" max="6142" width="11.42578125" style="2" customWidth="1"/>
    <col min="6143" max="6143" width="7.85546875" style="2" customWidth="1"/>
    <col min="6144" max="6144" width="7.42578125" style="2" customWidth="1"/>
    <col min="6145" max="6145" width="7.7109375" style="2" customWidth="1"/>
    <col min="6146" max="6146" width="26.85546875" style="2" customWidth="1"/>
    <col min="6147" max="6147" width="49.85546875" style="2" customWidth="1"/>
    <col min="6148" max="6148" width="28.140625" style="2" customWidth="1"/>
    <col min="6149" max="6149" width="58.5703125" style="2" customWidth="1"/>
    <col min="6150" max="6395" width="9.140625" style="2"/>
    <col min="6396" max="6396" width="8.140625" style="2" customWidth="1"/>
    <col min="6397" max="6397" width="48.140625" style="2" customWidth="1"/>
    <col min="6398" max="6398" width="11.42578125" style="2" customWidth="1"/>
    <col min="6399" max="6399" width="7.85546875" style="2" customWidth="1"/>
    <col min="6400" max="6400" width="7.42578125" style="2" customWidth="1"/>
    <col min="6401" max="6401" width="7.7109375" style="2" customWidth="1"/>
    <col min="6402" max="6402" width="26.85546875" style="2" customWidth="1"/>
    <col min="6403" max="6403" width="49.85546875" style="2" customWidth="1"/>
    <col min="6404" max="6404" width="28.140625" style="2" customWidth="1"/>
    <col min="6405" max="6405" width="58.5703125" style="2" customWidth="1"/>
    <col min="6406" max="6651" width="9.140625" style="2"/>
    <col min="6652" max="6652" width="8.140625" style="2" customWidth="1"/>
    <col min="6653" max="6653" width="48.140625" style="2" customWidth="1"/>
    <col min="6654" max="6654" width="11.42578125" style="2" customWidth="1"/>
    <col min="6655" max="6655" width="7.85546875" style="2" customWidth="1"/>
    <col min="6656" max="6656" width="7.42578125" style="2" customWidth="1"/>
    <col min="6657" max="6657" width="7.7109375" style="2" customWidth="1"/>
    <col min="6658" max="6658" width="26.85546875" style="2" customWidth="1"/>
    <col min="6659" max="6659" width="49.85546875" style="2" customWidth="1"/>
    <col min="6660" max="6660" width="28.140625" style="2" customWidth="1"/>
    <col min="6661" max="6661" width="58.5703125" style="2" customWidth="1"/>
    <col min="6662" max="6907" width="9.140625" style="2"/>
    <col min="6908" max="6908" width="8.140625" style="2" customWidth="1"/>
    <col min="6909" max="6909" width="48.140625" style="2" customWidth="1"/>
    <col min="6910" max="6910" width="11.42578125" style="2" customWidth="1"/>
    <col min="6911" max="6911" width="7.85546875" style="2" customWidth="1"/>
    <col min="6912" max="6912" width="7.42578125" style="2" customWidth="1"/>
    <col min="6913" max="6913" width="7.7109375" style="2" customWidth="1"/>
    <col min="6914" max="6914" width="26.85546875" style="2" customWidth="1"/>
    <col min="6915" max="6915" width="49.85546875" style="2" customWidth="1"/>
    <col min="6916" max="6916" width="28.140625" style="2" customWidth="1"/>
    <col min="6917" max="6917" width="58.5703125" style="2" customWidth="1"/>
    <col min="6918" max="7163" width="9.140625" style="2"/>
    <col min="7164" max="7164" width="8.140625" style="2" customWidth="1"/>
    <col min="7165" max="7165" width="48.140625" style="2" customWidth="1"/>
    <col min="7166" max="7166" width="11.42578125" style="2" customWidth="1"/>
    <col min="7167" max="7167" width="7.85546875" style="2" customWidth="1"/>
    <col min="7168" max="7168" width="7.42578125" style="2" customWidth="1"/>
    <col min="7169" max="7169" width="7.7109375" style="2" customWidth="1"/>
    <col min="7170" max="7170" width="26.85546875" style="2" customWidth="1"/>
    <col min="7171" max="7171" width="49.85546875" style="2" customWidth="1"/>
    <col min="7172" max="7172" width="28.140625" style="2" customWidth="1"/>
    <col min="7173" max="7173" width="58.5703125" style="2" customWidth="1"/>
    <col min="7174" max="7419" width="9.140625" style="2"/>
    <col min="7420" max="7420" width="8.140625" style="2" customWidth="1"/>
    <col min="7421" max="7421" width="48.140625" style="2" customWidth="1"/>
    <col min="7422" max="7422" width="11.42578125" style="2" customWidth="1"/>
    <col min="7423" max="7423" width="7.85546875" style="2" customWidth="1"/>
    <col min="7424" max="7424" width="7.42578125" style="2" customWidth="1"/>
    <col min="7425" max="7425" width="7.7109375" style="2" customWidth="1"/>
    <col min="7426" max="7426" width="26.85546875" style="2" customWidth="1"/>
    <col min="7427" max="7427" width="49.85546875" style="2" customWidth="1"/>
    <col min="7428" max="7428" width="28.140625" style="2" customWidth="1"/>
    <col min="7429" max="7429" width="58.5703125" style="2" customWidth="1"/>
    <col min="7430" max="7675" width="9.140625" style="2"/>
    <col min="7676" max="7676" width="8.140625" style="2" customWidth="1"/>
    <col min="7677" max="7677" width="48.140625" style="2" customWidth="1"/>
    <col min="7678" max="7678" width="11.42578125" style="2" customWidth="1"/>
    <col min="7679" max="7679" width="7.85546875" style="2" customWidth="1"/>
    <col min="7680" max="7680" width="7.42578125" style="2" customWidth="1"/>
    <col min="7681" max="7681" width="7.7109375" style="2" customWidth="1"/>
    <col min="7682" max="7682" width="26.85546875" style="2" customWidth="1"/>
    <col min="7683" max="7683" width="49.85546875" style="2" customWidth="1"/>
    <col min="7684" max="7684" width="28.140625" style="2" customWidth="1"/>
    <col min="7685" max="7685" width="58.5703125" style="2" customWidth="1"/>
    <col min="7686" max="7931" width="9.140625" style="2"/>
    <col min="7932" max="7932" width="8.140625" style="2" customWidth="1"/>
    <col min="7933" max="7933" width="48.140625" style="2" customWidth="1"/>
    <col min="7934" max="7934" width="11.42578125" style="2" customWidth="1"/>
    <col min="7935" max="7935" width="7.85546875" style="2" customWidth="1"/>
    <col min="7936" max="7936" width="7.42578125" style="2" customWidth="1"/>
    <col min="7937" max="7937" width="7.7109375" style="2" customWidth="1"/>
    <col min="7938" max="7938" width="26.85546875" style="2" customWidth="1"/>
    <col min="7939" max="7939" width="49.85546875" style="2" customWidth="1"/>
    <col min="7940" max="7940" width="28.140625" style="2" customWidth="1"/>
    <col min="7941" max="7941" width="58.5703125" style="2" customWidth="1"/>
    <col min="7942" max="8187" width="9.140625" style="2"/>
    <col min="8188" max="8188" width="8.140625" style="2" customWidth="1"/>
    <col min="8189" max="8189" width="48.140625" style="2" customWidth="1"/>
    <col min="8190" max="8190" width="11.42578125" style="2" customWidth="1"/>
    <col min="8191" max="8191" width="7.85546875" style="2" customWidth="1"/>
    <col min="8192" max="8192" width="7.42578125" style="2" customWidth="1"/>
    <col min="8193" max="8193" width="7.7109375" style="2" customWidth="1"/>
    <col min="8194" max="8194" width="26.85546875" style="2" customWidth="1"/>
    <col min="8195" max="8195" width="49.85546875" style="2" customWidth="1"/>
    <col min="8196" max="8196" width="28.140625" style="2" customWidth="1"/>
    <col min="8197" max="8197" width="58.5703125" style="2" customWidth="1"/>
    <col min="8198" max="8443" width="9.140625" style="2"/>
    <col min="8444" max="8444" width="8.140625" style="2" customWidth="1"/>
    <col min="8445" max="8445" width="48.140625" style="2" customWidth="1"/>
    <col min="8446" max="8446" width="11.42578125" style="2" customWidth="1"/>
    <col min="8447" max="8447" width="7.85546875" style="2" customWidth="1"/>
    <col min="8448" max="8448" width="7.42578125" style="2" customWidth="1"/>
    <col min="8449" max="8449" width="7.7109375" style="2" customWidth="1"/>
    <col min="8450" max="8450" width="26.85546875" style="2" customWidth="1"/>
    <col min="8451" max="8451" width="49.85546875" style="2" customWidth="1"/>
    <col min="8452" max="8452" width="28.140625" style="2" customWidth="1"/>
    <col min="8453" max="8453" width="58.5703125" style="2" customWidth="1"/>
    <col min="8454" max="8699" width="9.140625" style="2"/>
    <col min="8700" max="8700" width="8.140625" style="2" customWidth="1"/>
    <col min="8701" max="8701" width="48.140625" style="2" customWidth="1"/>
    <col min="8702" max="8702" width="11.42578125" style="2" customWidth="1"/>
    <col min="8703" max="8703" width="7.85546875" style="2" customWidth="1"/>
    <col min="8704" max="8704" width="7.42578125" style="2" customWidth="1"/>
    <col min="8705" max="8705" width="7.7109375" style="2" customWidth="1"/>
    <col min="8706" max="8706" width="26.85546875" style="2" customWidth="1"/>
    <col min="8707" max="8707" width="49.85546875" style="2" customWidth="1"/>
    <col min="8708" max="8708" width="28.140625" style="2" customWidth="1"/>
    <col min="8709" max="8709" width="58.5703125" style="2" customWidth="1"/>
    <col min="8710" max="8955" width="9.140625" style="2"/>
    <col min="8956" max="8956" width="8.140625" style="2" customWidth="1"/>
    <col min="8957" max="8957" width="48.140625" style="2" customWidth="1"/>
    <col min="8958" max="8958" width="11.42578125" style="2" customWidth="1"/>
    <col min="8959" max="8959" width="7.85546875" style="2" customWidth="1"/>
    <col min="8960" max="8960" width="7.42578125" style="2" customWidth="1"/>
    <col min="8961" max="8961" width="7.7109375" style="2" customWidth="1"/>
    <col min="8962" max="8962" width="26.85546875" style="2" customWidth="1"/>
    <col min="8963" max="8963" width="49.85546875" style="2" customWidth="1"/>
    <col min="8964" max="8964" width="28.140625" style="2" customWidth="1"/>
    <col min="8965" max="8965" width="58.5703125" style="2" customWidth="1"/>
    <col min="8966" max="9211" width="9.140625" style="2"/>
    <col min="9212" max="9212" width="8.140625" style="2" customWidth="1"/>
    <col min="9213" max="9213" width="48.140625" style="2" customWidth="1"/>
    <col min="9214" max="9214" width="11.42578125" style="2" customWidth="1"/>
    <col min="9215" max="9215" width="7.85546875" style="2" customWidth="1"/>
    <col min="9216" max="9216" width="7.42578125" style="2" customWidth="1"/>
    <col min="9217" max="9217" width="7.7109375" style="2" customWidth="1"/>
    <col min="9218" max="9218" width="26.85546875" style="2" customWidth="1"/>
    <col min="9219" max="9219" width="49.85546875" style="2" customWidth="1"/>
    <col min="9220" max="9220" width="28.140625" style="2" customWidth="1"/>
    <col min="9221" max="9221" width="58.5703125" style="2" customWidth="1"/>
    <col min="9222" max="9467" width="9.140625" style="2"/>
    <col min="9468" max="9468" width="8.140625" style="2" customWidth="1"/>
    <col min="9469" max="9469" width="48.140625" style="2" customWidth="1"/>
    <col min="9470" max="9470" width="11.42578125" style="2" customWidth="1"/>
    <col min="9471" max="9471" width="7.85546875" style="2" customWidth="1"/>
    <col min="9472" max="9472" width="7.42578125" style="2" customWidth="1"/>
    <col min="9473" max="9473" width="7.7109375" style="2" customWidth="1"/>
    <col min="9474" max="9474" width="26.85546875" style="2" customWidth="1"/>
    <col min="9475" max="9475" width="49.85546875" style="2" customWidth="1"/>
    <col min="9476" max="9476" width="28.140625" style="2" customWidth="1"/>
    <col min="9477" max="9477" width="58.5703125" style="2" customWidth="1"/>
    <col min="9478" max="9723" width="9.140625" style="2"/>
    <col min="9724" max="9724" width="8.140625" style="2" customWidth="1"/>
    <col min="9725" max="9725" width="48.140625" style="2" customWidth="1"/>
    <col min="9726" max="9726" width="11.42578125" style="2" customWidth="1"/>
    <col min="9727" max="9727" width="7.85546875" style="2" customWidth="1"/>
    <col min="9728" max="9728" width="7.42578125" style="2" customWidth="1"/>
    <col min="9729" max="9729" width="7.7109375" style="2" customWidth="1"/>
    <col min="9730" max="9730" width="26.85546875" style="2" customWidth="1"/>
    <col min="9731" max="9731" width="49.85546875" style="2" customWidth="1"/>
    <col min="9732" max="9732" width="28.140625" style="2" customWidth="1"/>
    <col min="9733" max="9733" width="58.5703125" style="2" customWidth="1"/>
    <col min="9734" max="9979" width="9.140625" style="2"/>
    <col min="9980" max="9980" width="8.140625" style="2" customWidth="1"/>
    <col min="9981" max="9981" width="48.140625" style="2" customWidth="1"/>
    <col min="9982" max="9982" width="11.42578125" style="2" customWidth="1"/>
    <col min="9983" max="9983" width="7.85546875" style="2" customWidth="1"/>
    <col min="9984" max="9984" width="7.42578125" style="2" customWidth="1"/>
    <col min="9985" max="9985" width="7.7109375" style="2" customWidth="1"/>
    <col min="9986" max="9986" width="26.85546875" style="2" customWidth="1"/>
    <col min="9987" max="9987" width="49.85546875" style="2" customWidth="1"/>
    <col min="9988" max="9988" width="28.140625" style="2" customWidth="1"/>
    <col min="9989" max="9989" width="58.5703125" style="2" customWidth="1"/>
    <col min="9990" max="10235" width="9.140625" style="2"/>
    <col min="10236" max="10236" width="8.140625" style="2" customWidth="1"/>
    <col min="10237" max="10237" width="48.140625" style="2" customWidth="1"/>
    <col min="10238" max="10238" width="11.42578125" style="2" customWidth="1"/>
    <col min="10239" max="10239" width="7.85546875" style="2" customWidth="1"/>
    <col min="10240" max="10240" width="7.42578125" style="2" customWidth="1"/>
    <col min="10241" max="10241" width="7.7109375" style="2" customWidth="1"/>
    <col min="10242" max="10242" width="26.85546875" style="2" customWidth="1"/>
    <col min="10243" max="10243" width="49.85546875" style="2" customWidth="1"/>
    <col min="10244" max="10244" width="28.140625" style="2" customWidth="1"/>
    <col min="10245" max="10245" width="58.5703125" style="2" customWidth="1"/>
    <col min="10246" max="10491" width="9.140625" style="2"/>
    <col min="10492" max="10492" width="8.140625" style="2" customWidth="1"/>
    <col min="10493" max="10493" width="48.140625" style="2" customWidth="1"/>
    <col min="10494" max="10494" width="11.42578125" style="2" customWidth="1"/>
    <col min="10495" max="10495" width="7.85546875" style="2" customWidth="1"/>
    <col min="10496" max="10496" width="7.42578125" style="2" customWidth="1"/>
    <col min="10497" max="10497" width="7.7109375" style="2" customWidth="1"/>
    <col min="10498" max="10498" width="26.85546875" style="2" customWidth="1"/>
    <col min="10499" max="10499" width="49.85546875" style="2" customWidth="1"/>
    <col min="10500" max="10500" width="28.140625" style="2" customWidth="1"/>
    <col min="10501" max="10501" width="58.5703125" style="2" customWidth="1"/>
    <col min="10502" max="10747" width="9.140625" style="2"/>
    <col min="10748" max="10748" width="8.140625" style="2" customWidth="1"/>
    <col min="10749" max="10749" width="48.140625" style="2" customWidth="1"/>
    <col min="10750" max="10750" width="11.42578125" style="2" customWidth="1"/>
    <col min="10751" max="10751" width="7.85546875" style="2" customWidth="1"/>
    <col min="10752" max="10752" width="7.42578125" style="2" customWidth="1"/>
    <col min="10753" max="10753" width="7.7109375" style="2" customWidth="1"/>
    <col min="10754" max="10754" width="26.85546875" style="2" customWidth="1"/>
    <col min="10755" max="10755" width="49.85546875" style="2" customWidth="1"/>
    <col min="10756" max="10756" width="28.140625" style="2" customWidth="1"/>
    <col min="10757" max="10757" width="58.5703125" style="2" customWidth="1"/>
    <col min="10758" max="11003" width="9.140625" style="2"/>
    <col min="11004" max="11004" width="8.140625" style="2" customWidth="1"/>
    <col min="11005" max="11005" width="48.140625" style="2" customWidth="1"/>
    <col min="11006" max="11006" width="11.42578125" style="2" customWidth="1"/>
    <col min="11007" max="11007" width="7.85546875" style="2" customWidth="1"/>
    <col min="11008" max="11008" width="7.42578125" style="2" customWidth="1"/>
    <col min="11009" max="11009" width="7.7109375" style="2" customWidth="1"/>
    <col min="11010" max="11010" width="26.85546875" style="2" customWidth="1"/>
    <col min="11011" max="11011" width="49.85546875" style="2" customWidth="1"/>
    <col min="11012" max="11012" width="28.140625" style="2" customWidth="1"/>
    <col min="11013" max="11013" width="58.5703125" style="2" customWidth="1"/>
    <col min="11014" max="11259" width="9.140625" style="2"/>
    <col min="11260" max="11260" width="8.140625" style="2" customWidth="1"/>
    <col min="11261" max="11261" width="48.140625" style="2" customWidth="1"/>
    <col min="11262" max="11262" width="11.42578125" style="2" customWidth="1"/>
    <col min="11263" max="11263" width="7.85546875" style="2" customWidth="1"/>
    <col min="11264" max="11264" width="7.42578125" style="2" customWidth="1"/>
    <col min="11265" max="11265" width="7.7109375" style="2" customWidth="1"/>
    <col min="11266" max="11266" width="26.85546875" style="2" customWidth="1"/>
    <col min="11267" max="11267" width="49.85546875" style="2" customWidth="1"/>
    <col min="11268" max="11268" width="28.140625" style="2" customWidth="1"/>
    <col min="11269" max="11269" width="58.5703125" style="2" customWidth="1"/>
    <col min="11270" max="11515" width="9.140625" style="2"/>
    <col min="11516" max="11516" width="8.140625" style="2" customWidth="1"/>
    <col min="11517" max="11517" width="48.140625" style="2" customWidth="1"/>
    <col min="11518" max="11518" width="11.42578125" style="2" customWidth="1"/>
    <col min="11519" max="11519" width="7.85546875" style="2" customWidth="1"/>
    <col min="11520" max="11520" width="7.42578125" style="2" customWidth="1"/>
    <col min="11521" max="11521" width="7.7109375" style="2" customWidth="1"/>
    <col min="11522" max="11522" width="26.85546875" style="2" customWidth="1"/>
    <col min="11523" max="11523" width="49.85546875" style="2" customWidth="1"/>
    <col min="11524" max="11524" width="28.140625" style="2" customWidth="1"/>
    <col min="11525" max="11525" width="58.5703125" style="2" customWidth="1"/>
    <col min="11526" max="11771" width="9.140625" style="2"/>
    <col min="11772" max="11772" width="8.140625" style="2" customWidth="1"/>
    <col min="11773" max="11773" width="48.140625" style="2" customWidth="1"/>
    <col min="11774" max="11774" width="11.42578125" style="2" customWidth="1"/>
    <col min="11775" max="11775" width="7.85546875" style="2" customWidth="1"/>
    <col min="11776" max="11776" width="7.42578125" style="2" customWidth="1"/>
    <col min="11777" max="11777" width="7.7109375" style="2" customWidth="1"/>
    <col min="11778" max="11778" width="26.85546875" style="2" customWidth="1"/>
    <col min="11779" max="11779" width="49.85546875" style="2" customWidth="1"/>
    <col min="11780" max="11780" width="28.140625" style="2" customWidth="1"/>
    <col min="11781" max="11781" width="58.5703125" style="2" customWidth="1"/>
    <col min="11782" max="12027" width="9.140625" style="2"/>
    <col min="12028" max="12028" width="8.140625" style="2" customWidth="1"/>
    <col min="12029" max="12029" width="48.140625" style="2" customWidth="1"/>
    <col min="12030" max="12030" width="11.42578125" style="2" customWidth="1"/>
    <col min="12031" max="12031" width="7.85546875" style="2" customWidth="1"/>
    <col min="12032" max="12032" width="7.42578125" style="2" customWidth="1"/>
    <col min="12033" max="12033" width="7.7109375" style="2" customWidth="1"/>
    <col min="12034" max="12034" width="26.85546875" style="2" customWidth="1"/>
    <col min="12035" max="12035" width="49.85546875" style="2" customWidth="1"/>
    <col min="12036" max="12036" width="28.140625" style="2" customWidth="1"/>
    <col min="12037" max="12037" width="58.5703125" style="2" customWidth="1"/>
    <col min="12038" max="12283" width="9.140625" style="2"/>
    <col min="12284" max="12284" width="8.140625" style="2" customWidth="1"/>
    <col min="12285" max="12285" width="48.140625" style="2" customWidth="1"/>
    <col min="12286" max="12286" width="11.42578125" style="2" customWidth="1"/>
    <col min="12287" max="12287" width="7.85546875" style="2" customWidth="1"/>
    <col min="12288" max="12288" width="7.42578125" style="2" customWidth="1"/>
    <col min="12289" max="12289" width="7.7109375" style="2" customWidth="1"/>
    <col min="12290" max="12290" width="26.85546875" style="2" customWidth="1"/>
    <col min="12291" max="12291" width="49.85546875" style="2" customWidth="1"/>
    <col min="12292" max="12292" width="28.140625" style="2" customWidth="1"/>
    <col min="12293" max="12293" width="58.5703125" style="2" customWidth="1"/>
    <col min="12294" max="12539" width="9.140625" style="2"/>
    <col min="12540" max="12540" width="8.140625" style="2" customWidth="1"/>
    <col min="12541" max="12541" width="48.140625" style="2" customWidth="1"/>
    <col min="12542" max="12542" width="11.42578125" style="2" customWidth="1"/>
    <col min="12543" max="12543" width="7.85546875" style="2" customWidth="1"/>
    <col min="12544" max="12544" width="7.42578125" style="2" customWidth="1"/>
    <col min="12545" max="12545" width="7.7109375" style="2" customWidth="1"/>
    <col min="12546" max="12546" width="26.85546875" style="2" customWidth="1"/>
    <col min="12547" max="12547" width="49.85546875" style="2" customWidth="1"/>
    <col min="12548" max="12548" width="28.140625" style="2" customWidth="1"/>
    <col min="12549" max="12549" width="58.5703125" style="2" customWidth="1"/>
    <col min="12550" max="12795" width="9.140625" style="2"/>
    <col min="12796" max="12796" width="8.140625" style="2" customWidth="1"/>
    <col min="12797" max="12797" width="48.140625" style="2" customWidth="1"/>
    <col min="12798" max="12798" width="11.42578125" style="2" customWidth="1"/>
    <col min="12799" max="12799" width="7.85546875" style="2" customWidth="1"/>
    <col min="12800" max="12800" width="7.42578125" style="2" customWidth="1"/>
    <col min="12801" max="12801" width="7.7109375" style="2" customWidth="1"/>
    <col min="12802" max="12802" width="26.85546875" style="2" customWidth="1"/>
    <col min="12803" max="12803" width="49.85546875" style="2" customWidth="1"/>
    <col min="12804" max="12804" width="28.140625" style="2" customWidth="1"/>
    <col min="12805" max="12805" width="58.5703125" style="2" customWidth="1"/>
    <col min="12806" max="13051" width="9.140625" style="2"/>
    <col min="13052" max="13052" width="8.140625" style="2" customWidth="1"/>
    <col min="13053" max="13053" width="48.140625" style="2" customWidth="1"/>
    <col min="13054" max="13054" width="11.42578125" style="2" customWidth="1"/>
    <col min="13055" max="13055" width="7.85546875" style="2" customWidth="1"/>
    <col min="13056" max="13056" width="7.42578125" style="2" customWidth="1"/>
    <col min="13057" max="13057" width="7.7109375" style="2" customWidth="1"/>
    <col min="13058" max="13058" width="26.85546875" style="2" customWidth="1"/>
    <col min="13059" max="13059" width="49.85546875" style="2" customWidth="1"/>
    <col min="13060" max="13060" width="28.140625" style="2" customWidth="1"/>
    <col min="13061" max="13061" width="58.5703125" style="2" customWidth="1"/>
    <col min="13062" max="13307" width="9.140625" style="2"/>
    <col min="13308" max="13308" width="8.140625" style="2" customWidth="1"/>
    <col min="13309" max="13309" width="48.140625" style="2" customWidth="1"/>
    <col min="13310" max="13310" width="11.42578125" style="2" customWidth="1"/>
    <col min="13311" max="13311" width="7.85546875" style="2" customWidth="1"/>
    <col min="13312" max="13312" width="7.42578125" style="2" customWidth="1"/>
    <col min="13313" max="13313" width="7.7109375" style="2" customWidth="1"/>
    <col min="13314" max="13314" width="26.85546875" style="2" customWidth="1"/>
    <col min="13315" max="13315" width="49.85546875" style="2" customWidth="1"/>
    <col min="13316" max="13316" width="28.140625" style="2" customWidth="1"/>
    <col min="13317" max="13317" width="58.5703125" style="2" customWidth="1"/>
    <col min="13318" max="13563" width="9.140625" style="2"/>
    <col min="13564" max="13564" width="8.140625" style="2" customWidth="1"/>
    <col min="13565" max="13565" width="48.140625" style="2" customWidth="1"/>
    <col min="13566" max="13566" width="11.42578125" style="2" customWidth="1"/>
    <col min="13567" max="13567" width="7.85546875" style="2" customWidth="1"/>
    <col min="13568" max="13568" width="7.42578125" style="2" customWidth="1"/>
    <col min="13569" max="13569" width="7.7109375" style="2" customWidth="1"/>
    <col min="13570" max="13570" width="26.85546875" style="2" customWidth="1"/>
    <col min="13571" max="13571" width="49.85546875" style="2" customWidth="1"/>
    <col min="13572" max="13572" width="28.140625" style="2" customWidth="1"/>
    <col min="13573" max="13573" width="58.5703125" style="2" customWidth="1"/>
    <col min="13574" max="13819" width="9.140625" style="2"/>
    <col min="13820" max="13820" width="8.140625" style="2" customWidth="1"/>
    <col min="13821" max="13821" width="48.140625" style="2" customWidth="1"/>
    <col min="13822" max="13822" width="11.42578125" style="2" customWidth="1"/>
    <col min="13823" max="13823" width="7.85546875" style="2" customWidth="1"/>
    <col min="13824" max="13824" width="7.42578125" style="2" customWidth="1"/>
    <col min="13825" max="13825" width="7.7109375" style="2" customWidth="1"/>
    <col min="13826" max="13826" width="26.85546875" style="2" customWidth="1"/>
    <col min="13827" max="13827" width="49.85546875" style="2" customWidth="1"/>
    <col min="13828" max="13828" width="28.140625" style="2" customWidth="1"/>
    <col min="13829" max="13829" width="58.5703125" style="2" customWidth="1"/>
    <col min="13830" max="14075" width="9.140625" style="2"/>
    <col min="14076" max="14076" width="8.140625" style="2" customWidth="1"/>
    <col min="14077" max="14077" width="48.140625" style="2" customWidth="1"/>
    <col min="14078" max="14078" width="11.42578125" style="2" customWidth="1"/>
    <col min="14079" max="14079" width="7.85546875" style="2" customWidth="1"/>
    <col min="14080" max="14080" width="7.42578125" style="2" customWidth="1"/>
    <col min="14081" max="14081" width="7.7109375" style="2" customWidth="1"/>
    <col min="14082" max="14082" width="26.85546875" style="2" customWidth="1"/>
    <col min="14083" max="14083" width="49.85546875" style="2" customWidth="1"/>
    <col min="14084" max="14084" width="28.140625" style="2" customWidth="1"/>
    <col min="14085" max="14085" width="58.5703125" style="2" customWidth="1"/>
    <col min="14086" max="14331" width="9.140625" style="2"/>
    <col min="14332" max="14332" width="8.140625" style="2" customWidth="1"/>
    <col min="14333" max="14333" width="48.140625" style="2" customWidth="1"/>
    <col min="14334" max="14334" width="11.42578125" style="2" customWidth="1"/>
    <col min="14335" max="14335" width="7.85546875" style="2" customWidth="1"/>
    <col min="14336" max="14336" width="7.42578125" style="2" customWidth="1"/>
    <col min="14337" max="14337" width="7.7109375" style="2" customWidth="1"/>
    <col min="14338" max="14338" width="26.85546875" style="2" customWidth="1"/>
    <col min="14339" max="14339" width="49.85546875" style="2" customWidth="1"/>
    <col min="14340" max="14340" width="28.140625" style="2" customWidth="1"/>
    <col min="14341" max="14341" width="58.5703125" style="2" customWidth="1"/>
    <col min="14342" max="14587" width="9.140625" style="2"/>
    <col min="14588" max="14588" width="8.140625" style="2" customWidth="1"/>
    <col min="14589" max="14589" width="48.140625" style="2" customWidth="1"/>
    <col min="14590" max="14590" width="11.42578125" style="2" customWidth="1"/>
    <col min="14591" max="14591" width="7.85546875" style="2" customWidth="1"/>
    <col min="14592" max="14592" width="7.42578125" style="2" customWidth="1"/>
    <col min="14593" max="14593" width="7.7109375" style="2" customWidth="1"/>
    <col min="14594" max="14594" width="26.85546875" style="2" customWidth="1"/>
    <col min="14595" max="14595" width="49.85546875" style="2" customWidth="1"/>
    <col min="14596" max="14596" width="28.140625" style="2" customWidth="1"/>
    <col min="14597" max="14597" width="58.5703125" style="2" customWidth="1"/>
    <col min="14598" max="14843" width="9.140625" style="2"/>
    <col min="14844" max="14844" width="8.140625" style="2" customWidth="1"/>
    <col min="14845" max="14845" width="48.140625" style="2" customWidth="1"/>
    <col min="14846" max="14846" width="11.42578125" style="2" customWidth="1"/>
    <col min="14847" max="14847" width="7.85546875" style="2" customWidth="1"/>
    <col min="14848" max="14848" width="7.42578125" style="2" customWidth="1"/>
    <col min="14849" max="14849" width="7.7109375" style="2" customWidth="1"/>
    <col min="14850" max="14850" width="26.85546875" style="2" customWidth="1"/>
    <col min="14851" max="14851" width="49.85546875" style="2" customWidth="1"/>
    <col min="14852" max="14852" width="28.140625" style="2" customWidth="1"/>
    <col min="14853" max="14853" width="58.5703125" style="2" customWidth="1"/>
    <col min="14854" max="15099" width="9.140625" style="2"/>
    <col min="15100" max="15100" width="8.140625" style="2" customWidth="1"/>
    <col min="15101" max="15101" width="48.140625" style="2" customWidth="1"/>
    <col min="15102" max="15102" width="11.42578125" style="2" customWidth="1"/>
    <col min="15103" max="15103" width="7.85546875" style="2" customWidth="1"/>
    <col min="15104" max="15104" width="7.42578125" style="2" customWidth="1"/>
    <col min="15105" max="15105" width="7.7109375" style="2" customWidth="1"/>
    <col min="15106" max="15106" width="26.85546875" style="2" customWidth="1"/>
    <col min="15107" max="15107" width="49.85546875" style="2" customWidth="1"/>
    <col min="15108" max="15108" width="28.140625" style="2" customWidth="1"/>
    <col min="15109" max="15109" width="58.5703125" style="2" customWidth="1"/>
    <col min="15110" max="15355" width="9.140625" style="2"/>
    <col min="15356" max="15356" width="8.140625" style="2" customWidth="1"/>
    <col min="15357" max="15357" width="48.140625" style="2" customWidth="1"/>
    <col min="15358" max="15358" width="11.42578125" style="2" customWidth="1"/>
    <col min="15359" max="15359" width="7.85546875" style="2" customWidth="1"/>
    <col min="15360" max="15360" width="7.42578125" style="2" customWidth="1"/>
    <col min="15361" max="15361" width="7.7109375" style="2" customWidth="1"/>
    <col min="15362" max="15362" width="26.85546875" style="2" customWidth="1"/>
    <col min="15363" max="15363" width="49.85546875" style="2" customWidth="1"/>
    <col min="15364" max="15364" width="28.140625" style="2" customWidth="1"/>
    <col min="15365" max="15365" width="58.5703125" style="2" customWidth="1"/>
    <col min="15366" max="15611" width="9.140625" style="2"/>
    <col min="15612" max="15612" width="8.140625" style="2" customWidth="1"/>
    <col min="15613" max="15613" width="48.140625" style="2" customWidth="1"/>
    <col min="15614" max="15614" width="11.42578125" style="2" customWidth="1"/>
    <col min="15615" max="15615" width="7.85546875" style="2" customWidth="1"/>
    <col min="15616" max="15616" width="7.42578125" style="2" customWidth="1"/>
    <col min="15617" max="15617" width="7.7109375" style="2" customWidth="1"/>
    <col min="15618" max="15618" width="26.85546875" style="2" customWidth="1"/>
    <col min="15619" max="15619" width="49.85546875" style="2" customWidth="1"/>
    <col min="15620" max="15620" width="28.140625" style="2" customWidth="1"/>
    <col min="15621" max="15621" width="58.5703125" style="2" customWidth="1"/>
    <col min="15622" max="15867" width="9.140625" style="2"/>
    <col min="15868" max="15868" width="8.140625" style="2" customWidth="1"/>
    <col min="15869" max="15869" width="48.140625" style="2" customWidth="1"/>
    <col min="15870" max="15870" width="11.42578125" style="2" customWidth="1"/>
    <col min="15871" max="15871" width="7.85546875" style="2" customWidth="1"/>
    <col min="15872" max="15872" width="7.42578125" style="2" customWidth="1"/>
    <col min="15873" max="15873" width="7.7109375" style="2" customWidth="1"/>
    <col min="15874" max="15874" width="26.85546875" style="2" customWidth="1"/>
    <col min="15875" max="15875" width="49.85546875" style="2" customWidth="1"/>
    <col min="15876" max="15876" width="28.140625" style="2" customWidth="1"/>
    <col min="15877" max="15877" width="58.5703125" style="2" customWidth="1"/>
    <col min="15878" max="16123" width="9.140625" style="2"/>
    <col min="16124" max="16124" width="8.140625" style="2" customWidth="1"/>
    <col min="16125" max="16125" width="48.140625" style="2" customWidth="1"/>
    <col min="16126" max="16126" width="11.42578125" style="2" customWidth="1"/>
    <col min="16127" max="16127" width="7.85546875" style="2" customWidth="1"/>
    <col min="16128" max="16128" width="7.42578125" style="2" customWidth="1"/>
    <col min="16129" max="16129" width="7.7109375" style="2" customWidth="1"/>
    <col min="16130" max="16130" width="26.85546875" style="2" customWidth="1"/>
    <col min="16131" max="16131" width="49.85546875" style="2" customWidth="1"/>
    <col min="16132" max="16132" width="28.140625" style="2" customWidth="1"/>
    <col min="16133" max="16133" width="58.5703125" style="2" customWidth="1"/>
    <col min="16134" max="16384" width="9.140625" style="2"/>
  </cols>
  <sheetData>
    <row r="1" spans="1:8" s="1" customFormat="1" x14ac:dyDescent="0.25">
      <c r="A1" s="129" t="str">
        <f>+Tổng!A1</f>
        <v>ỦY BAN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ht="12" customHeight="1" x14ac:dyDescent="0.25">
      <c r="A3" s="138"/>
      <c r="B3" s="138"/>
      <c r="C3" s="138"/>
      <c r="D3" s="138"/>
      <c r="E3" s="138"/>
      <c r="F3" s="138"/>
      <c r="G3" s="138"/>
      <c r="H3" s="138"/>
    </row>
    <row r="4" spans="1:8" s="1" customFormat="1" ht="6" customHeight="1" x14ac:dyDescent="0.25">
      <c r="A4" s="121"/>
      <c r="B4" s="121"/>
      <c r="C4" s="121"/>
      <c r="D4" s="121"/>
      <c r="E4" s="121"/>
      <c r="F4" s="121"/>
      <c r="G4" s="121"/>
      <c r="H4" s="121"/>
    </row>
    <row r="5" spans="1:8" s="1" customFormat="1" ht="15" customHeight="1" x14ac:dyDescent="0.25">
      <c r="A5" s="131" t="s">
        <v>121</v>
      </c>
      <c r="B5" s="131"/>
      <c r="C5" s="131"/>
      <c r="D5" s="131"/>
      <c r="E5" s="131"/>
      <c r="F5" s="131"/>
      <c r="G5" s="131"/>
      <c r="H5" s="131"/>
    </row>
    <row r="6" spans="1:8" s="1" customFormat="1" ht="15" customHeight="1" x14ac:dyDescent="0.25">
      <c r="A6" s="131" t="s">
        <v>120</v>
      </c>
      <c r="B6" s="131"/>
      <c r="C6" s="131"/>
      <c r="D6" s="131"/>
      <c r="E6" s="131"/>
      <c r="F6" s="131"/>
      <c r="G6" s="131"/>
      <c r="H6" s="131"/>
    </row>
    <row r="7" spans="1:8" s="1" customFormat="1" ht="15.75" customHeight="1" x14ac:dyDescent="0.25">
      <c r="A7" s="132" t="str">
        <f>+Tổng!A6</f>
        <v>(Kèm theo Tờ trình số:…./TTr-UBND ngày …./10/2021 của Ủy ban nhân dân tỉnh)</v>
      </c>
      <c r="B7" s="132"/>
      <c r="C7" s="132"/>
      <c r="D7" s="132"/>
      <c r="E7" s="132"/>
      <c r="F7" s="132"/>
      <c r="G7" s="132"/>
      <c r="H7" s="132"/>
    </row>
    <row r="8" spans="1:8" ht="12.75"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120" t="s">
        <v>4</v>
      </c>
      <c r="E10" s="120" t="s">
        <v>5</v>
      </c>
      <c r="F10" s="120" t="s">
        <v>6</v>
      </c>
      <c r="G10" s="135"/>
      <c r="H10" s="137"/>
    </row>
    <row r="11" spans="1:8" s="1" customFormat="1" ht="33.75" customHeight="1" x14ac:dyDescent="0.25">
      <c r="A11" s="5">
        <v>-1</v>
      </c>
      <c r="B11" s="5">
        <v>-2</v>
      </c>
      <c r="C11" s="5" t="s">
        <v>14</v>
      </c>
      <c r="D11" s="5">
        <v>-4</v>
      </c>
      <c r="E11" s="5">
        <v>-5</v>
      </c>
      <c r="F11" s="5">
        <v>-6</v>
      </c>
      <c r="G11" s="5">
        <v>-7</v>
      </c>
      <c r="H11" s="5">
        <v>-8</v>
      </c>
    </row>
    <row r="12" spans="1:8" s="106" customFormat="1" ht="15.75" x14ac:dyDescent="0.25">
      <c r="A12" s="104"/>
      <c r="B12" s="115" t="s">
        <v>55</v>
      </c>
      <c r="C12" s="116">
        <f>+C13</f>
        <v>9.3000000000000007</v>
      </c>
      <c r="D12" s="116">
        <f>+D13</f>
        <v>9.3000000000000007</v>
      </c>
      <c r="E12" s="105"/>
      <c r="F12" s="105"/>
      <c r="G12" s="113"/>
      <c r="H12" s="114"/>
    </row>
    <row r="13" spans="1:8" s="112" customFormat="1" ht="48" customHeight="1" x14ac:dyDescent="0.2">
      <c r="A13" s="107">
        <v>1</v>
      </c>
      <c r="B13" s="108" t="s">
        <v>122</v>
      </c>
      <c r="C13" s="117">
        <f>+D13</f>
        <v>9.3000000000000007</v>
      </c>
      <c r="D13" s="117">
        <v>9.3000000000000007</v>
      </c>
      <c r="E13" s="110"/>
      <c r="F13" s="110"/>
      <c r="G13" s="109" t="s">
        <v>123</v>
      </c>
      <c r="H13" s="111"/>
    </row>
    <row r="14" spans="1:8" s="3" customFormat="1" ht="20.25" customHeight="1" x14ac:dyDescent="0.2">
      <c r="A14" s="122">
        <f>+A13</f>
        <v>1</v>
      </c>
      <c r="B14" s="123" t="s">
        <v>26</v>
      </c>
      <c r="C14" s="124">
        <f>+C12</f>
        <v>9.3000000000000007</v>
      </c>
      <c r="D14" s="124">
        <f>+D12</f>
        <v>9.3000000000000007</v>
      </c>
      <c r="E14" s="125"/>
      <c r="F14" s="125"/>
      <c r="G14" s="126"/>
      <c r="H14" s="77"/>
    </row>
    <row r="15" spans="1:8" x14ac:dyDescent="0.2">
      <c r="C15" s="30"/>
    </row>
    <row r="16" spans="1:8" x14ac:dyDescent="0.2">
      <c r="C16" s="30"/>
      <c r="G16" s="127" t="str">
        <f>+Tổng!F21</f>
        <v>ỦY BAN NHÂN DÂN TỈNH HÀ TĨNH</v>
      </c>
      <c r="H16" s="127"/>
    </row>
  </sheetData>
  <mergeCells count="16">
    <mergeCell ref="A5:H5"/>
    <mergeCell ref="A1:C1"/>
    <mergeCell ref="D1:H1"/>
    <mergeCell ref="A2:C2"/>
    <mergeCell ref="D2:H2"/>
    <mergeCell ref="A3:H3"/>
    <mergeCell ref="G16:H16"/>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Tổng</vt:lpstr>
      <vt:lpstr>1.TP Hà Tĩnh</vt:lpstr>
      <vt:lpstr>2.TX Kỳ Anh</vt:lpstr>
      <vt:lpstr>3.N Xuân</vt:lpstr>
      <vt:lpstr>4.Đức Thọ</vt:lpstr>
      <vt:lpstr>5.T Hà</vt:lpstr>
      <vt:lpstr>6.Can Lộc</vt:lpstr>
      <vt:lpstr>7.H. Kỳ Anh</vt:lpstr>
      <vt:lpstr>8.H.Lộc Hà</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2021-10-14T10:13:46Z</cp:lastPrinted>
  <dcterms:created xsi:type="dcterms:W3CDTF">2021-07-08T00:04:22Z</dcterms:created>
  <dcterms:modified xsi:type="dcterms:W3CDTF">2021-10-14T10:14:00Z</dcterms:modified>
</cp:coreProperties>
</file>